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0" windowWidth="20490" windowHeight="7695"/>
  </bookViews>
  <sheets>
    <sheet name="NVO A" sheetId="8" r:id="rId1"/>
    <sheet name="NVO B" sheetId="3" r:id="rId2"/>
    <sheet name="NPO i JU A" sheetId="4" r:id="rId3"/>
    <sheet name="NPO i JU B" sheetId="5" r:id="rId4"/>
    <sheet name="MEDIJI A" sheetId="6" r:id="rId5"/>
    <sheet name="MEDIJI B" sheetId="7" r:id="rId6"/>
  </sheets>
  <calcPr calcId="145621"/>
</workbook>
</file>

<file path=xl/calcChain.xml><?xml version="1.0" encoding="utf-8"?>
<calcChain xmlns="http://schemas.openxmlformats.org/spreadsheetml/2006/main">
  <c r="H32" i="8" l="1"/>
  <c r="F7" i="8" l="1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I7" i="8" l="1"/>
  <c r="I8" i="8"/>
  <c r="I9" i="8"/>
  <c r="I10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G32" i="8" l="1"/>
  <c r="I11" i="8" l="1"/>
  <c r="I32" i="8" l="1"/>
  <c r="I63" i="7" l="1"/>
  <c r="F63" i="7"/>
  <c r="I62" i="7"/>
  <c r="F62" i="7"/>
  <c r="I61" i="7"/>
  <c r="F61" i="7"/>
  <c r="I60" i="7"/>
  <c r="F60" i="7"/>
  <c r="I59" i="7"/>
  <c r="F59" i="7"/>
  <c r="I58" i="7"/>
  <c r="F58" i="7"/>
  <c r="I57" i="7"/>
  <c r="F57" i="7"/>
  <c r="I56" i="7"/>
  <c r="F56" i="7"/>
  <c r="I55" i="7"/>
  <c r="F55" i="7"/>
  <c r="I54" i="7"/>
  <c r="F54" i="7"/>
  <c r="I53" i="7"/>
  <c r="F53" i="7"/>
  <c r="I52" i="7"/>
  <c r="F52" i="7"/>
  <c r="I51" i="7"/>
  <c r="F51" i="7"/>
  <c r="I50" i="7"/>
  <c r="F50" i="7"/>
  <c r="I49" i="7"/>
  <c r="F49" i="7"/>
  <c r="I63" i="5"/>
  <c r="F63" i="5"/>
  <c r="I62" i="5"/>
  <c r="F62" i="5"/>
  <c r="I61" i="5"/>
  <c r="F61" i="5"/>
  <c r="I60" i="5"/>
  <c r="F60" i="5"/>
  <c r="I59" i="5"/>
  <c r="F59" i="5"/>
  <c r="I58" i="5"/>
  <c r="F58" i="5"/>
</calcChain>
</file>

<file path=xl/sharedStrings.xml><?xml version="1.0" encoding="utf-8"?>
<sst xmlns="http://schemas.openxmlformats.org/spreadsheetml/2006/main" count="156" uniqueCount="79">
  <si>
    <t>Ukupno opredijeljeno:</t>
  </si>
  <si>
    <t>Naziv organizacije</t>
  </si>
  <si>
    <t>Naziv plana ili programa</t>
  </si>
  <si>
    <t>Prosječan broj bodova</t>
  </si>
  <si>
    <t>Traženi iznos sredstava (€)</t>
  </si>
  <si>
    <t>Odobreni iznos sredstava (€)</t>
  </si>
  <si>
    <t xml:space="preserve">Procenat odobrenih sredstava </t>
  </si>
  <si>
    <t>Planovi i programi, NVO, kategorija A</t>
  </si>
  <si>
    <t>Planovi i programi, NVO, kategorija B</t>
  </si>
  <si>
    <t>Planovi i programi, neprofitne organizacije i javne ustanove, kategorija A</t>
  </si>
  <si>
    <t>Planovi i programi, neprofitne organizacije i javne ustanove, kategorija B</t>
  </si>
  <si>
    <t>Planovi i programi, mediji, kategorija A</t>
  </si>
  <si>
    <t>Oblast II Zadovoljavanje potreba lica sa invaliditetom</t>
  </si>
  <si>
    <t>Članovi Potkomisije: Mirjana Đurić, Igor Vučinoć, Slobodan Vuković</t>
  </si>
  <si>
    <t>Broj bodova - Mirjana Đurić</t>
  </si>
  <si>
    <t>Broj bodova -Mirjana Đurić</t>
  </si>
  <si>
    <t>Broj bodovaMirjana Đurić</t>
  </si>
  <si>
    <t>Broj bodova -Igor Vučinoć</t>
  </si>
  <si>
    <t>Broj bodova - Igor Vučinoć</t>
  </si>
  <si>
    <t>Broj bodova - Slobodan Vuković</t>
  </si>
  <si>
    <t>Broj bodova -  Slobodan Vuković</t>
  </si>
  <si>
    <t>Savez udruženja paraplegičara Crne Gore</t>
  </si>
  <si>
    <t>Udruženje mladih sa hendikepom Crne Gore</t>
  </si>
  <si>
    <t>Savez slijepih Crne Gore</t>
  </si>
  <si>
    <t>Organizacija slijepih za Nikšić, Šavnik i Plužine</t>
  </si>
  <si>
    <t>Udruženje paraplegičara Nikšić</t>
  </si>
  <si>
    <t>Za mlade s invaliditetom, bez barijera</t>
  </si>
  <si>
    <t>Dnevni boravak za djecu sa intelektualnim smetnjama i autizmom</t>
  </si>
  <si>
    <t>Column1</t>
  </si>
  <si>
    <t>Column2</t>
  </si>
  <si>
    <t>Column3</t>
  </si>
  <si>
    <t>Column4</t>
  </si>
  <si>
    <t>o</t>
  </si>
  <si>
    <t>Organizacija slijepih za Podgoricu, Danilovgrad i Kolašin</t>
  </si>
  <si>
    <t>Savez civilnih invalida rada Crne Gore</t>
  </si>
  <si>
    <t xml:space="preserve">Oaza </t>
  </si>
  <si>
    <t>Udruzenje paraplegicara Pljevlja</t>
  </si>
  <si>
    <t>Organizacija slijepih za Bar i Ulcinj</t>
  </si>
  <si>
    <t>Udruzenje za pomoc licima ometenim u psihofizickom razvoju Niksic</t>
  </si>
  <si>
    <t>Udruzenje paraplegicara bijelo Polje i Mojkovac</t>
  </si>
  <si>
    <t>Prvo udruzenje roditelja djece i omladine sa posebnim potrebama Podgorica</t>
  </si>
  <si>
    <t>Fond za aktivno građanstvo FAKT</t>
  </si>
  <si>
    <t>Kulturni centar Homer</t>
  </si>
  <si>
    <t>Udruženje roditelja djece i omladine sa smetnjama u razvoju Staze</t>
  </si>
  <si>
    <t>Udruženje roditelja djece sa teškoćama u razvoju Zračak nade Pljevlja</t>
  </si>
  <si>
    <t>NVO Udruženje paraplegičara Nikšić</t>
  </si>
  <si>
    <t>Udruženje roditelja djece sa teškoćama u razvoju Podgorica</t>
  </si>
  <si>
    <t>Savez udruženja roditelja djece i omladine sa teškoćama u razvoju "Naša inicijativa" Podgorica</t>
  </si>
  <si>
    <t>Savez udruženja roditelja djece i omladine sa teškoćama u razvoju "Naša inicijativa"</t>
  </si>
  <si>
    <t>Vi ne znate šta mi znamo</t>
  </si>
  <si>
    <t>Osnaživanje i podrška za djecu, žene, omladinu i starije osobe oštećenog vida</t>
  </si>
  <si>
    <t>Podrška civilnim invalidima II. Svjetskog rata u zaštiti prava i interesa</t>
  </si>
  <si>
    <t>Pokreni me</t>
  </si>
  <si>
    <t>Informiši me</t>
  </si>
  <si>
    <t>Koraci samostalnosti</t>
  </si>
  <si>
    <t>Socijalna inkluzija djece i mladih sa smetnjama u razvoju</t>
  </si>
  <si>
    <t>Ukljuci se - Osiguraj svoju buducnost</t>
  </si>
  <si>
    <t>Zajedno do integracije osoba oštećenog vida</t>
  </si>
  <si>
    <t>Podrska socijalizaciji i obrazovanju djece i omladine sa invaliditetom</t>
  </si>
  <si>
    <t>Aktivizam-ključ za kvalitetniji život osoba sa oštećenim vidom</t>
  </si>
  <si>
    <t>Samostalni zivot osoba sa invaliditetom- Filozofija ili praksa</t>
  </si>
  <si>
    <t>Servisi podrske za djecu i omladinu sa smetnjama u razvoju i strucna podrska roditeljima</t>
  </si>
  <si>
    <t>Inkluzivni klubovi za djecu sa smetnjama u razvoju</t>
  </si>
  <si>
    <t>Radio Homer-Glas svjetlosti</t>
  </si>
  <si>
    <t>Kulturna emancipacija i socijalna integracija djece i mladih oštećenog vida</t>
  </si>
  <si>
    <t>Poludnevni boravak za djecu i mlade sa smetnjama u razvoju u Pljevljima - nastavak projektnih aktivnosti</t>
  </si>
  <si>
    <t>Personalna asistencija-egzistencijalna potreba OSI</t>
  </si>
  <si>
    <t>Turizam bez prepreka</t>
  </si>
  <si>
    <t>Unapređivanje i ostavrivanje prava osoba s invaliditetom u Crnoj Gori</t>
  </si>
  <si>
    <t>Korak naprijed u unapređenju položaja djece i mladih sa smetnjama u razvoju i njihovih porodica u Podgorici</t>
  </si>
  <si>
    <t>Obezbjeđenje više servisa usluga kao način podrške djeci i mladima sa smetnjama u razvoju</t>
  </si>
  <si>
    <t>Podrška unapređenju sveukupnog položaja djece i mladih sa smetnjama u razvoju i razvoju kapaciteta roditeljskih udruženja</t>
  </si>
  <si>
    <t>/</t>
  </si>
  <si>
    <t>Column5</t>
  </si>
  <si>
    <t>Column6</t>
  </si>
  <si>
    <t>Column7</t>
  </si>
  <si>
    <t>Column8</t>
  </si>
  <si>
    <t>Column9</t>
  </si>
  <si>
    <t>Kategorija B NVO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</si>
</sst>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#,##0.00\ [$€-1];[Red]#,##0.00\ [$€-1]"/>
    <numFmt numFmtId="166" formatCode="#,##0.00;[Red]#,##0.00"/>
  </numFmts>
  <fonts count="18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1"/>
      <name val="Calibri"/>
      <family val="2"/>
      <scheme val="minor"/>
    </font>
    <font>
      <sz val="11"/>
      <name val="Times New Roman"/>
      <family val="1"/>
    </font>
    <font>
      <sz val="11"/>
      <color rgb="FF000000"/>
      <name val="Arial"/>
      <family val="2"/>
    </font>
    <font>
      <sz val="10"/>
      <name val="Times New Roman"/>
      <family val="1"/>
    </font>
    <font>
      <sz val="12"/>
      <color rgb="FF000000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name val="Times New Roman"/>
    </font>
    <font>
      <sz val="11"/>
      <name val="Calibri"/>
      <scheme val="minor"/>
    </font>
    <font>
      <b/>
      <sz val="14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 applyAlignment="1"/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1" fillId="2" borderId="0" xfId="0" applyFont="1" applyFill="1" applyAlignment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5" fillId="0" borderId="0" xfId="0" applyFont="1"/>
    <xf numFmtId="165" fontId="6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8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164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6" fillId="0" borderId="0" xfId="0" applyFont="1"/>
    <xf numFmtId="165" fontId="6" fillId="0" borderId="0" xfId="0" applyNumberFormat="1" applyFont="1"/>
    <xf numFmtId="0" fontId="3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2" fontId="1" fillId="2" borderId="0" xfId="0" applyNumberFormat="1" applyFont="1" applyFill="1" applyAlignment="1"/>
    <xf numFmtId="2" fontId="0" fillId="0" borderId="0" xfId="0" applyNumberFormat="1"/>
    <xf numFmtId="2" fontId="6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 wrapText="1"/>
    </xf>
    <xf numFmtId="2" fontId="6" fillId="0" borderId="0" xfId="0" applyNumberFormat="1" applyFont="1"/>
    <xf numFmtId="2" fontId="13" fillId="0" borderId="0" xfId="0" applyNumberFormat="1" applyFont="1" applyAlignment="1">
      <alignment vertical="center" wrapText="1"/>
    </xf>
    <xf numFmtId="0" fontId="14" fillId="0" borderId="2" xfId="0" applyFont="1" applyFill="1" applyBorder="1" applyAlignment="1">
      <alignment horizontal="left" vertical="center" wrapText="1"/>
    </xf>
    <xf numFmtId="164" fontId="15" fillId="0" borderId="0" xfId="0" applyNumberFormat="1" applyFont="1" applyBorder="1" applyAlignment="1"/>
    <xf numFmtId="164" fontId="15" fillId="0" borderId="0" xfId="0" applyNumberFormat="1" applyFont="1" applyBorder="1" applyAlignment="1">
      <alignment vertical="center" wrapText="1"/>
    </xf>
    <xf numFmtId="165" fontId="15" fillId="0" borderId="0" xfId="0" applyNumberFormat="1" applyFont="1" applyBorder="1" applyAlignment="1">
      <alignment horizontal="right" vertical="center" wrapText="1"/>
    </xf>
    <xf numFmtId="2" fontId="15" fillId="0" borderId="0" xfId="0" applyNumberFormat="1" applyFont="1" applyBorder="1" applyAlignment="1">
      <alignment vertical="center" wrapText="1"/>
    </xf>
    <xf numFmtId="0" fontId="15" fillId="0" borderId="0" xfId="0" applyFont="1"/>
    <xf numFmtId="164" fontId="6" fillId="0" borderId="0" xfId="0" applyNumberFormat="1" applyFont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49" fontId="6" fillId="4" borderId="0" xfId="0" applyNumberFormat="1" applyFont="1" applyFill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2" fontId="17" fillId="0" borderId="0" xfId="0" applyNumberFormat="1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2" borderId="0" xfId="0" applyFont="1" applyFill="1" applyAlignment="1"/>
    <xf numFmtId="0" fontId="16" fillId="2" borderId="0" xfId="0" applyFont="1" applyFill="1" applyAlignment="1"/>
  </cellXfs>
  <cellStyles count="1">
    <cellStyle name="Normal" xfId="0" builtinId="0"/>
  </cellStyles>
  <dxfs count="82"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2" formatCode="0.00"/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#,##0.00\ [$€-1];[Red]#,##0.00\ [$€-1]"/>
      <alignment horizontal="righ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5" formatCode="#,##0.00\ [$€-1];[Red]#,##0.00\ [$€-1]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Table510" displayName="Table510" ref="A6:L97" totalsRowCount="1" headerRowDxfId="81" dataDxfId="80">
  <autoFilter ref="A6:L96"/>
  <tableColumns count="12">
    <tableColumn id="1" name="Naziv organizacije" dataDxfId="79" totalsRowDxfId="78"/>
    <tableColumn id="2" name="Naziv plana ili programa" dataDxfId="77" totalsRowDxfId="76"/>
    <tableColumn id="3" name="Broj bodova - Mirjana Đurić" dataDxfId="75" totalsRowDxfId="74"/>
    <tableColumn id="4" name="Broj bodova -Igor Vučinoć" dataDxfId="73" totalsRowDxfId="72"/>
    <tableColumn id="5" name="Broj bodova - Slobodan Vuković" dataDxfId="71" totalsRowDxfId="70"/>
    <tableColumn id="6" name="Prosječan broj bodova" dataDxfId="69" totalsRowDxfId="68">
      <calculatedColumnFormula>(Table510[[#This Row],[Broj bodova - Mirjana Đurić]]+Table510[[#This Row],[Broj bodova -Igor Vučinoć]]+Table510[[#This Row],[Broj bodova - Slobodan Vuković]])/3</calculatedColumnFormula>
    </tableColumn>
    <tableColumn id="7" name="Traženi iznos sredstava (€)" dataDxfId="67" totalsRowDxfId="66"/>
    <tableColumn id="8" name="Column4" dataDxfId="65" totalsRowDxfId="64"/>
    <tableColumn id="9" name="Procenat odobrenih sredstava " dataDxfId="63" totalsRowDxfId="62">
      <calculatedColumnFormula>Table510[[#This Row],[Column4]]/Table510[[#This Row],[Traženi iznos sredstava (€)]]*100</calculatedColumnFormula>
    </tableColumn>
    <tableColumn id="10" name="Column1" dataDxfId="61" totalsRowDxfId="60"/>
    <tableColumn id="11" name="Column2" dataDxfId="59" totalsRowDxfId="58"/>
    <tableColumn id="12" name="Column3" dataDxfId="5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7" name="Table5108" displayName="Table5108" ref="A6:I63" totalsRowShown="0" headerRowDxfId="56" dataDxfId="55">
  <autoFilter ref="A6:I63"/>
  <tableColumns count="9">
    <tableColumn id="1" name="Naziv organizacije" dataDxfId="54"/>
    <tableColumn id="2" name="Naziv plana ili programa" dataDxfId="53"/>
    <tableColumn id="3" name="Broj bodova -Mirjana Đurić" dataDxfId="52"/>
    <tableColumn id="4" name="Broj bodova -Igor Vučinoć" dataDxfId="51"/>
    <tableColumn id="5" name="Broj bodova -  Slobodan Vuković" dataDxfId="50"/>
    <tableColumn id="6" name="Prosječan broj bodova" dataDxfId="49"/>
    <tableColumn id="7" name="Traženi iznos sredstava (€)" dataDxfId="48"/>
    <tableColumn id="8" name="Odobreni iznos sredstava (€)" dataDxfId="47"/>
    <tableColumn id="9" name="Procenat odobrenih sredstava " dataDxfId="4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8" name="Table51089" displayName="Table51089" ref="A6:K63" totalsRowShown="0" headerRowDxfId="45" dataDxfId="44">
  <autoFilter ref="A6:K63"/>
  <tableColumns count="11">
    <tableColumn id="1" name="Naziv organizacije" dataDxfId="43"/>
    <tableColumn id="2" name="Naziv plana ili programa" dataDxfId="42"/>
    <tableColumn id="3" name="Broj bodovaMirjana Đurić" dataDxfId="41"/>
    <tableColumn id="4" name="Broj bodova - Igor Vučinoć" dataDxfId="40"/>
    <tableColumn id="5" name="Broj bodova -  Slobodan Vuković" dataDxfId="39"/>
    <tableColumn id="6" name="Prosječan broj bodova" dataDxfId="38"/>
    <tableColumn id="7" name="Traženi iznos sredstava (€)" dataDxfId="37"/>
    <tableColumn id="8" name="Odobreni iznos sredstava (€)" dataDxfId="36"/>
    <tableColumn id="9" name="Procenat odobrenih sredstava " dataDxfId="35"/>
    <tableColumn id="10" name="Column1" dataDxfId="34"/>
    <tableColumn id="11" name="Column2" dataDxfId="33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10" name="Table5108911" displayName="Table5108911" ref="A6:I63" totalsRowShown="0" headerRowDxfId="32" dataDxfId="31">
  <autoFilter ref="A6:I63"/>
  <tableColumns count="9">
    <tableColumn id="1" name="Naziv organizacije" dataDxfId="30"/>
    <tableColumn id="2" name="Naziv plana ili programa" dataDxfId="29"/>
    <tableColumn id="3" name="Broj bodova - Mirjana Đurić" dataDxfId="28"/>
    <tableColumn id="4" name="Broj bodova - Igor Vučinoć" dataDxfId="27"/>
    <tableColumn id="5" name="Broj bodova -  Slobodan Vuković" dataDxfId="26"/>
    <tableColumn id="6" name="Prosječan broj bodova" dataDxfId="25">
      <calculatedColumnFormula>(Table5108911[[#This Row],[Broj bodova - Mirjana Đurić]]+Table5108911[[#This Row],[Broj bodova - Igor Vučinoć]]+Table5108911[[#This Row],[Broj bodova -  Slobodan Vuković]])/3</calculatedColumnFormula>
    </tableColumn>
    <tableColumn id="7" name="Traženi iznos sredstava (€)" dataDxfId="24"/>
    <tableColumn id="8" name="Odobreni iznos sredstava (€)" dataDxfId="23"/>
    <tableColumn id="9" name="Procenat odobrenih sredstava " dataDxfId="22">
      <calculatedColumnFormula>Table5108911[[#This Row],[Odobreni iznos sredstava (€)]]/Table5108911[[#This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11" name="Table510891112" displayName="Table510891112" ref="A6:I62" totalsRowShown="0" headerRowDxfId="21" dataDxfId="20">
  <autoFilter ref="A6:I62"/>
  <tableColumns count="9">
    <tableColumn id="1" name="Naziv organizacije" dataDxfId="19"/>
    <tableColumn id="2" name="Naziv plana ili programa" dataDxfId="18"/>
    <tableColumn id="3" name="Broj bodova - Mirjana Đurić" dataDxfId="17"/>
    <tableColumn id="4" name="Broj bodova -Igor Vučinoć" dataDxfId="16"/>
    <tableColumn id="5" name="Broj bodova -  Slobodan Vuković" dataDxfId="15"/>
    <tableColumn id="6" name="Prosječan broj bodova" dataDxfId="14"/>
    <tableColumn id="7" name="Traženi iznos sredstava (€)" dataDxfId="13"/>
    <tableColumn id="8" name="Odobreni iznos sredstava (€)" dataDxfId="12"/>
    <tableColumn id="9" name="Procenat odobrenih sredstava " dataDxfId="11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12" name="Table51089111213" displayName="Table51089111213" ref="A6:I63" totalsRowShown="0" headerRowDxfId="10" dataDxfId="9">
  <autoFilter ref="A6:I63"/>
  <tableColumns count="9">
    <tableColumn id="1" name="Column1" dataDxfId="8"/>
    <tableColumn id="2" name="Column2" dataDxfId="7"/>
    <tableColumn id="3" name="Column3" dataDxfId="6"/>
    <tableColumn id="4" name="Column4" dataDxfId="5"/>
    <tableColumn id="5" name="Column5" dataDxfId="4"/>
    <tableColumn id="6" name="Column6" dataDxfId="3">
      <calculatedColumnFormula>(Table51089111213[[#This Row],[Column3]]+Table51089111213[[#This Row],[Column4]]+Table51089111213[[#This Row],[Column5]])/3</calculatedColumnFormula>
    </tableColumn>
    <tableColumn id="7" name="Column7" dataDxfId="2"/>
    <tableColumn id="8" name="Column8" dataDxfId="1"/>
    <tableColumn id="9" name="Column9" dataDxfId="0">
      <calculatedColumnFormula>Table51089111213[[#This Row],[Column8]]/Table51089111213[[#This Row],[Column7]]*100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7"/>
  <sheetViews>
    <sheetView tabSelected="1" zoomScaleNormal="100" workbookViewId="0">
      <selection activeCell="K23" sqref="K23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style="35" customWidth="1"/>
    <col min="9" max="9" width="21.5703125" customWidth="1"/>
  </cols>
  <sheetData>
    <row r="1" spans="1:12" ht="18.7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2" ht="18.75">
      <c r="A2" s="8" t="s">
        <v>7</v>
      </c>
      <c r="B2" s="8" t="s">
        <v>78</v>
      </c>
      <c r="C2" s="8"/>
      <c r="D2" s="8"/>
      <c r="E2" s="8"/>
      <c r="F2" s="8"/>
      <c r="G2" s="8"/>
      <c r="H2" s="34"/>
      <c r="I2" s="8"/>
    </row>
    <row r="3" spans="1:12" ht="18.75">
      <c r="A3" s="66" t="s">
        <v>13</v>
      </c>
      <c r="B3" s="66"/>
      <c r="C3" s="66"/>
      <c r="D3" s="66"/>
      <c r="E3" s="66"/>
      <c r="F3" s="66"/>
      <c r="G3" s="66"/>
      <c r="H3" s="66"/>
      <c r="I3" s="66"/>
    </row>
    <row r="4" spans="1:12" ht="18.75">
      <c r="A4" s="66" t="s">
        <v>0</v>
      </c>
      <c r="B4" s="66"/>
      <c r="C4" s="66"/>
      <c r="D4" s="66"/>
      <c r="E4" s="66"/>
      <c r="F4" s="66"/>
      <c r="G4" s="66"/>
      <c r="H4" s="66"/>
      <c r="I4" s="66"/>
    </row>
    <row r="5" spans="1:12">
      <c r="A5" s="25"/>
      <c r="B5" s="25"/>
      <c r="C5" s="25"/>
      <c r="D5" s="25"/>
      <c r="E5" s="25"/>
      <c r="F5" s="25"/>
      <c r="G5" s="25"/>
      <c r="H5" s="38"/>
      <c r="I5" s="25"/>
    </row>
    <row r="6" spans="1:12" ht="42" customHeight="1">
      <c r="A6" s="59" t="s">
        <v>1</v>
      </c>
      <c r="B6" s="60" t="s">
        <v>2</v>
      </c>
      <c r="C6" s="61" t="s">
        <v>14</v>
      </c>
      <c r="D6" s="61" t="s">
        <v>17</v>
      </c>
      <c r="E6" s="61" t="s">
        <v>19</v>
      </c>
      <c r="F6" s="60" t="s">
        <v>3</v>
      </c>
      <c r="G6" s="60" t="s">
        <v>4</v>
      </c>
      <c r="H6" s="38" t="s">
        <v>31</v>
      </c>
      <c r="I6" s="61" t="s">
        <v>6</v>
      </c>
      <c r="J6" s="1" t="s">
        <v>28</v>
      </c>
      <c r="K6" s="1" t="s">
        <v>29</v>
      </c>
      <c r="L6" s="1" t="s">
        <v>30</v>
      </c>
    </row>
    <row r="7" spans="1:12" ht="30">
      <c r="A7" s="29" t="s">
        <v>25</v>
      </c>
      <c r="B7" s="33" t="s">
        <v>49</v>
      </c>
      <c r="C7" s="52">
        <v>61</v>
      </c>
      <c r="D7" s="52">
        <v>60</v>
      </c>
      <c r="E7" s="52" t="s">
        <v>72</v>
      </c>
      <c r="F7" s="46">
        <f>(Table510[[#This Row],[Broj bodova - Mirjana Đurić]]+Table510[[#This Row],[Broj bodova -Igor Vučinoć]])/2</f>
        <v>60.5</v>
      </c>
      <c r="G7" s="47">
        <v>23908</v>
      </c>
      <c r="H7" s="62">
        <v>8550</v>
      </c>
      <c r="I7" s="46">
        <f>Table510[[#This Row],[Column4]]/Table510[[#This Row],[Traženi iznos sredstava (€)]]*100</f>
        <v>35.762088004015389</v>
      </c>
      <c r="J7" s="23"/>
      <c r="K7" s="23"/>
      <c r="L7" s="4"/>
    </row>
    <row r="8" spans="1:12" ht="60">
      <c r="A8" s="29" t="s">
        <v>33</v>
      </c>
      <c r="B8" s="9" t="s">
        <v>50</v>
      </c>
      <c r="C8" s="52">
        <v>85</v>
      </c>
      <c r="D8" s="52">
        <v>82</v>
      </c>
      <c r="E8" s="52" t="s">
        <v>72</v>
      </c>
      <c r="F8" s="46">
        <f>(Table510[[#This Row],[Broj bodova - Mirjana Đurić]]+Table510[[#This Row],[Broj bodova -Igor Vučinoć]])/2</f>
        <v>83.5</v>
      </c>
      <c r="G8" s="47">
        <v>23713</v>
      </c>
      <c r="H8" s="62">
        <v>15050</v>
      </c>
      <c r="I8" s="46">
        <f>Table510[[#This Row],[Column4]]/Table510[[#This Row],[Traženi iznos sredstava (€)]]*100</f>
        <v>63.467296419685404</v>
      </c>
      <c r="J8" s="23"/>
      <c r="K8" s="23"/>
      <c r="L8" s="4"/>
    </row>
    <row r="9" spans="1:12" ht="45">
      <c r="A9" s="29" t="s">
        <v>34</v>
      </c>
      <c r="B9" s="33" t="s">
        <v>51</v>
      </c>
      <c r="C9" s="52">
        <v>70</v>
      </c>
      <c r="D9" s="52">
        <v>62</v>
      </c>
      <c r="E9" s="52" t="s">
        <v>72</v>
      </c>
      <c r="F9" s="46">
        <f>(Table510[[#This Row],[Broj bodova - Mirjana Đurić]]+Table510[[#This Row],[Broj bodova -Igor Vučinoć]])/2</f>
        <v>66</v>
      </c>
      <c r="G9" s="47">
        <v>33699.32</v>
      </c>
      <c r="H9" s="48">
        <v>15500</v>
      </c>
      <c r="I9" s="46">
        <f>Table510[[#This Row],[Column4]]/Table510[[#This Row],[Traženi iznos sredstava (€)]]*100</f>
        <v>45.994993370786119</v>
      </c>
      <c r="J9" s="23"/>
      <c r="K9" s="23"/>
      <c r="L9" s="4"/>
    </row>
    <row r="10" spans="1:12" ht="30">
      <c r="A10" s="63" t="s">
        <v>23</v>
      </c>
      <c r="B10" s="64" t="s">
        <v>52</v>
      </c>
      <c r="C10" s="52">
        <v>72</v>
      </c>
      <c r="D10" s="52">
        <v>70</v>
      </c>
      <c r="E10" s="52" t="s">
        <v>72</v>
      </c>
      <c r="F10" s="46">
        <f>(Table510[[#This Row],[Broj bodova - Mirjana Đurić]]+Table510[[#This Row],[Broj bodova -Igor Vučinoć]])/2</f>
        <v>71</v>
      </c>
      <c r="G10" s="47">
        <v>43440</v>
      </c>
      <c r="H10" s="62">
        <v>22000</v>
      </c>
      <c r="I10" s="46">
        <f>Table510[[#This Row],[Column4]]/Table510[[#This Row],[Traženi iznos sredstava (€)]]*100</f>
        <v>50.644567219152862</v>
      </c>
      <c r="J10" s="16"/>
      <c r="K10" s="23"/>
      <c r="L10" s="4"/>
    </row>
    <row r="11" spans="1:12" ht="30">
      <c r="A11" s="29" t="s">
        <v>23</v>
      </c>
      <c r="B11" s="33" t="s">
        <v>53</v>
      </c>
      <c r="C11" s="52">
        <v>10</v>
      </c>
      <c r="D11" s="52">
        <v>10</v>
      </c>
      <c r="E11" s="52" t="s">
        <v>72</v>
      </c>
      <c r="F11" s="46">
        <f>(Table510[[#This Row],[Broj bodova - Mirjana Đurić]]+Table510[[#This Row],[Broj bodova -Igor Vučinoć]])/2</f>
        <v>10</v>
      </c>
      <c r="G11" s="47">
        <v>22705</v>
      </c>
      <c r="H11" s="62">
        <v>0</v>
      </c>
      <c r="I11" s="46">
        <f>Table510[[#This Row],[Column4]]/Table510[[#This Row],[Traženi iznos sredstava (€)]]*100</f>
        <v>0</v>
      </c>
      <c r="J11" s="23"/>
      <c r="K11" s="23"/>
      <c r="L11" s="4"/>
    </row>
    <row r="12" spans="1:12" ht="30">
      <c r="A12" s="29" t="s">
        <v>23</v>
      </c>
      <c r="B12" s="33" t="s">
        <v>54</v>
      </c>
      <c r="C12" s="52">
        <v>85</v>
      </c>
      <c r="D12" s="52">
        <v>82</v>
      </c>
      <c r="E12" s="52" t="s">
        <v>72</v>
      </c>
      <c r="F12" s="46">
        <f>(Table510[[#This Row],[Broj bodova - Mirjana Đurić]]+Table510[[#This Row],[Broj bodova -Igor Vučinoć]])/2</f>
        <v>83.5</v>
      </c>
      <c r="G12" s="47">
        <v>29885</v>
      </c>
      <c r="H12" s="48">
        <v>19000</v>
      </c>
      <c r="I12" s="46">
        <f>Table510[[#This Row],[Column4]]/Table510[[#This Row],[Traženi iznos sredstava (€)]]*100</f>
        <v>63.577045340471805</v>
      </c>
      <c r="J12" s="23"/>
      <c r="K12" s="23"/>
      <c r="L12" s="4"/>
    </row>
    <row r="13" spans="1:12" ht="45">
      <c r="A13" s="63" t="s">
        <v>35</v>
      </c>
      <c r="B13" s="64" t="s">
        <v>55</v>
      </c>
      <c r="C13" s="52">
        <v>85</v>
      </c>
      <c r="D13" s="52">
        <v>82</v>
      </c>
      <c r="E13" s="52" t="s">
        <v>72</v>
      </c>
      <c r="F13" s="46">
        <f>(Table510[[#This Row],[Broj bodova - Mirjana Đurić]]+Table510[[#This Row],[Broj bodova -Igor Vučinoć]])/2</f>
        <v>83.5</v>
      </c>
      <c r="G13" s="47">
        <v>26760</v>
      </c>
      <c r="H13" s="48">
        <v>20000</v>
      </c>
      <c r="I13" s="46">
        <f>Table510[[#This Row],[Column4]]/Table510[[#This Row],[Traženi iznos sredstava (€)]]*100</f>
        <v>74.738415545590428</v>
      </c>
      <c r="J13" s="23"/>
      <c r="K13" s="23"/>
      <c r="L13" s="4"/>
    </row>
    <row r="14" spans="1:12" ht="30">
      <c r="A14" s="29" t="s">
        <v>36</v>
      </c>
      <c r="B14" s="9" t="s">
        <v>56</v>
      </c>
      <c r="C14" s="52">
        <v>70</v>
      </c>
      <c r="D14" s="52">
        <v>70</v>
      </c>
      <c r="E14" s="52" t="s">
        <v>72</v>
      </c>
      <c r="F14" s="46">
        <f>(Table510[[#This Row],[Broj bodova - Mirjana Đurić]]+Table510[[#This Row],[Broj bodova -Igor Vučinoć]])/2</f>
        <v>70</v>
      </c>
      <c r="G14" s="47">
        <v>28524</v>
      </c>
      <c r="H14" s="62">
        <v>19004</v>
      </c>
      <c r="I14" s="46">
        <f>Table510[[#This Row],[Column4]]/Table510[[#This Row],[Traženi iznos sredstava (€)]]*100</f>
        <v>66.624596830739023</v>
      </c>
      <c r="J14" s="23"/>
      <c r="K14" s="23"/>
      <c r="L14" s="4"/>
    </row>
    <row r="15" spans="1:12" ht="30">
      <c r="A15" s="29" t="s">
        <v>37</v>
      </c>
      <c r="B15" s="33" t="s">
        <v>57</v>
      </c>
      <c r="C15" s="52">
        <v>75</v>
      </c>
      <c r="D15" s="52">
        <v>75</v>
      </c>
      <c r="E15" s="52" t="s">
        <v>72</v>
      </c>
      <c r="F15" s="46">
        <f>(Table510[[#This Row],[Broj bodova - Mirjana Đurić]]+Table510[[#This Row],[Broj bodova -Igor Vučinoć]])/2</f>
        <v>75</v>
      </c>
      <c r="G15" s="47">
        <v>25990</v>
      </c>
      <c r="H15" s="62">
        <v>19730</v>
      </c>
      <c r="I15" s="46">
        <f>Table510[[#This Row],[Column4]]/Table510[[#This Row],[Traženi iznos sredstava (€)]]*100</f>
        <v>75.913813005001927</v>
      </c>
      <c r="J15" s="23"/>
      <c r="K15" s="23"/>
      <c r="L15" s="4"/>
    </row>
    <row r="16" spans="1:12" ht="60">
      <c r="A16" s="63" t="s">
        <v>38</v>
      </c>
      <c r="B16" s="64" t="s">
        <v>58</v>
      </c>
      <c r="C16" s="52">
        <v>70</v>
      </c>
      <c r="D16" s="52">
        <v>78</v>
      </c>
      <c r="E16" s="52" t="s">
        <v>72</v>
      </c>
      <c r="F16" s="46">
        <f>(Table510[[#This Row],[Broj bodova - Mirjana Đurić]]+Table510[[#This Row],[Broj bodova -Igor Vučinoć]])/2</f>
        <v>74</v>
      </c>
      <c r="G16" s="47">
        <v>32750</v>
      </c>
      <c r="H16" s="62">
        <v>21074</v>
      </c>
      <c r="I16" s="46">
        <f>Table510[[#This Row],[Column4]]/Table510[[#This Row],[Traženi iznos sredstava (€)]]*100</f>
        <v>64.348091603053433</v>
      </c>
      <c r="J16" s="23"/>
      <c r="K16" s="23"/>
      <c r="L16" s="4"/>
    </row>
    <row r="17" spans="1:12" ht="45">
      <c r="A17" s="29" t="s">
        <v>24</v>
      </c>
      <c r="B17" s="33" t="s">
        <v>59</v>
      </c>
      <c r="C17" s="52">
        <v>70</v>
      </c>
      <c r="D17" s="52">
        <v>72</v>
      </c>
      <c r="E17" s="52" t="s">
        <v>72</v>
      </c>
      <c r="F17" s="46">
        <f>(Table510[[#This Row],[Broj bodova - Mirjana Đurić]]+Table510[[#This Row],[Broj bodova -Igor Vučinoć]])/2</f>
        <v>71</v>
      </c>
      <c r="G17" s="47">
        <v>27480</v>
      </c>
      <c r="H17" s="48">
        <v>14980</v>
      </c>
      <c r="I17" s="46">
        <f>Table510[[#This Row],[Column4]]/Table510[[#This Row],[Traženi iznos sredstava (€)]]*100</f>
        <v>54.512372634643377</v>
      </c>
      <c r="J17" s="23"/>
      <c r="K17" s="23"/>
      <c r="L17" s="4"/>
    </row>
    <row r="18" spans="1:12" ht="45">
      <c r="A18" s="29" t="s">
        <v>39</v>
      </c>
      <c r="B18" s="33" t="s">
        <v>60</v>
      </c>
      <c r="C18" s="52">
        <v>70</v>
      </c>
      <c r="D18" s="52">
        <v>75</v>
      </c>
      <c r="E18" s="52" t="s">
        <v>72</v>
      </c>
      <c r="F18" s="46">
        <f>(Table510[[#This Row],[Broj bodova - Mirjana Đurić]]+Table510[[#This Row],[Broj bodova -Igor Vučinoć]])/2</f>
        <v>72.5</v>
      </c>
      <c r="G18" s="47">
        <v>47608</v>
      </c>
      <c r="H18" s="62">
        <v>16750</v>
      </c>
      <c r="I18" s="46">
        <f>Table510[[#This Row],[Column4]]/Table510[[#This Row],[Traženi iznos sredstava (€)]]*100</f>
        <v>35.183162493698539</v>
      </c>
      <c r="J18" s="23"/>
      <c r="K18" s="23"/>
      <c r="L18" s="4"/>
    </row>
    <row r="19" spans="1:12" ht="60">
      <c r="A19" s="63" t="s">
        <v>40</v>
      </c>
      <c r="B19" s="64" t="s">
        <v>61</v>
      </c>
      <c r="C19" s="52">
        <v>80</v>
      </c>
      <c r="D19" s="52">
        <v>85</v>
      </c>
      <c r="E19" s="52" t="s">
        <v>72</v>
      </c>
      <c r="F19" s="46">
        <f>(Table510[[#This Row],[Broj bodova - Mirjana Đurić]]+Table510[[#This Row],[Broj bodova -Igor Vučinoć]])/2</f>
        <v>82.5</v>
      </c>
      <c r="G19" s="47">
        <v>38210</v>
      </c>
      <c r="H19" s="50">
        <v>25000</v>
      </c>
      <c r="I19" s="46">
        <f>Table510[[#This Row],[Column4]]/Table510[[#This Row],[Traženi iznos sredstava (€)]]*100</f>
        <v>65.427898455901598</v>
      </c>
      <c r="J19" s="23"/>
      <c r="K19" s="23"/>
      <c r="L19" s="4"/>
    </row>
    <row r="20" spans="1:12" ht="30">
      <c r="A20" s="29" t="s">
        <v>41</v>
      </c>
      <c r="B20" s="33" t="s">
        <v>62</v>
      </c>
      <c r="C20" s="52">
        <v>20</v>
      </c>
      <c r="D20" s="52">
        <v>20</v>
      </c>
      <c r="E20" s="52" t="s">
        <v>72</v>
      </c>
      <c r="F20" s="46">
        <f>(Table510[[#This Row],[Broj bodova - Mirjana Đurić]]+Table510[[#This Row],[Broj bodova -Igor Vučinoć]])/2</f>
        <v>20</v>
      </c>
      <c r="G20" s="47">
        <v>43650</v>
      </c>
      <c r="H20" s="48">
        <v>0</v>
      </c>
      <c r="I20" s="46">
        <f>Table510[[#This Row],[Column4]]/Table510[[#This Row],[Traženi iznos sredstava (€)]]*100</f>
        <v>0</v>
      </c>
      <c r="J20" s="23"/>
      <c r="K20" s="23"/>
      <c r="L20" s="4"/>
    </row>
    <row r="21" spans="1:12" ht="30">
      <c r="A21" s="29" t="s">
        <v>42</v>
      </c>
      <c r="B21" s="9" t="s">
        <v>63</v>
      </c>
      <c r="C21" s="52">
        <v>65</v>
      </c>
      <c r="D21" s="52">
        <v>70</v>
      </c>
      <c r="E21" s="52" t="s">
        <v>72</v>
      </c>
      <c r="F21" s="46">
        <f>(Table510[[#This Row],[Broj bodova - Mirjana Đurić]]+Table510[[#This Row],[Broj bodova -Igor Vučinoć]])/2</f>
        <v>67.5</v>
      </c>
      <c r="G21" s="47">
        <v>47820</v>
      </c>
      <c r="H21" s="62">
        <v>25000</v>
      </c>
      <c r="I21" s="46">
        <f>Table510[[#This Row],[Column4]]/Table510[[#This Row],[Traženi iznos sredstava (€)]]*100</f>
        <v>52.279381012128809</v>
      </c>
      <c r="J21" s="23"/>
      <c r="K21" s="23"/>
      <c r="L21" s="4"/>
    </row>
    <row r="22" spans="1:12" ht="45">
      <c r="A22" s="29" t="s">
        <v>42</v>
      </c>
      <c r="B22" s="33" t="s">
        <v>64</v>
      </c>
      <c r="C22" s="52">
        <v>65</v>
      </c>
      <c r="D22" s="52">
        <v>70</v>
      </c>
      <c r="E22" s="52" t="s">
        <v>72</v>
      </c>
      <c r="F22" s="46">
        <f>(Table510[[#This Row],[Broj bodova - Mirjana Đurić]]+Table510[[#This Row],[Broj bodova -Igor Vučinoć]])/2</f>
        <v>67.5</v>
      </c>
      <c r="G22" s="47">
        <v>26970</v>
      </c>
      <c r="H22" s="62">
        <v>13270</v>
      </c>
      <c r="I22" s="46">
        <f>Table510[[#This Row],[Column4]]/Table510[[#This Row],[Traženi iznos sredstava (€)]]*100</f>
        <v>49.202817945865782</v>
      </c>
      <c r="J22" s="23"/>
      <c r="K22" s="23"/>
      <c r="L22" s="4"/>
    </row>
    <row r="23" spans="1:12" ht="60">
      <c r="A23" s="63" t="s">
        <v>43</v>
      </c>
      <c r="B23" s="64" t="s">
        <v>27</v>
      </c>
      <c r="C23" s="52">
        <v>80</v>
      </c>
      <c r="D23" s="52">
        <v>80</v>
      </c>
      <c r="E23" s="52" t="s">
        <v>72</v>
      </c>
      <c r="F23" s="46">
        <f>(Table510[[#This Row],[Broj bodova - Mirjana Đurić]]+Table510[[#This Row],[Broj bodova -Igor Vučinoć]])/2</f>
        <v>80</v>
      </c>
      <c r="G23" s="47">
        <v>32099</v>
      </c>
      <c r="H23" s="62">
        <v>25000</v>
      </c>
      <c r="I23" s="46">
        <f>Table510[[#This Row],[Column4]]/Table510[[#This Row],[Traženi iznos sredstava (€)]]*100</f>
        <v>77.884046231969833</v>
      </c>
      <c r="J23" s="23"/>
      <c r="K23" s="23"/>
      <c r="L23" s="4"/>
    </row>
    <row r="24" spans="1:12" ht="75">
      <c r="A24" s="29" t="s">
        <v>44</v>
      </c>
      <c r="B24" s="33" t="s">
        <v>65</v>
      </c>
      <c r="C24" s="52">
        <v>82</v>
      </c>
      <c r="D24" s="52">
        <v>82</v>
      </c>
      <c r="E24" s="52" t="s">
        <v>72</v>
      </c>
      <c r="F24" s="46">
        <f>(Table510[[#This Row],[Broj bodova - Mirjana Đurić]]+Table510[[#This Row],[Broj bodova -Igor Vučinoć]])/2</f>
        <v>82</v>
      </c>
      <c r="G24" s="47">
        <v>33335</v>
      </c>
      <c r="H24" s="62">
        <v>23932.1</v>
      </c>
      <c r="I24" s="46">
        <f>Table510[[#This Row],[Column4]]/Table510[[#This Row],[Traženi iznos sredstava (€)]]*100</f>
        <v>71.792710364481778</v>
      </c>
      <c r="J24" s="23"/>
      <c r="K24" s="23"/>
      <c r="L24" s="16"/>
    </row>
    <row r="25" spans="1:12" ht="30">
      <c r="A25" s="27" t="s">
        <v>45</v>
      </c>
      <c r="B25" s="31" t="s">
        <v>66</v>
      </c>
      <c r="C25" s="52">
        <v>75</v>
      </c>
      <c r="D25" s="52">
        <v>75</v>
      </c>
      <c r="E25" s="52" t="s">
        <v>72</v>
      </c>
      <c r="F25" s="46">
        <f>(Table510[[#This Row],[Broj bodova - Mirjana Đurić]]+Table510[[#This Row],[Broj bodova -Igor Vučinoć]])/2</f>
        <v>75</v>
      </c>
      <c r="G25" s="47">
        <v>29250</v>
      </c>
      <c r="H25" s="49">
        <v>14250</v>
      </c>
      <c r="I25" s="46">
        <f>Table510[[#This Row],[Column4]]/Table510[[#This Row],[Traženi iznos sredstava (€)]]*100</f>
        <v>48.717948717948715</v>
      </c>
      <c r="J25" s="23"/>
      <c r="K25" s="23"/>
      <c r="L25" s="16"/>
    </row>
    <row r="26" spans="1:12" ht="45">
      <c r="A26" s="29" t="s">
        <v>21</v>
      </c>
      <c r="B26" s="9" t="s">
        <v>67</v>
      </c>
      <c r="C26" s="52">
        <v>65</v>
      </c>
      <c r="D26" s="52">
        <v>60</v>
      </c>
      <c r="E26" s="52" t="s">
        <v>72</v>
      </c>
      <c r="F26" s="46">
        <f>(Table510[[#This Row],[Broj bodova - Mirjana Đurić]]+Table510[[#This Row],[Broj bodova -Igor Vučinoć]])/2</f>
        <v>62.5</v>
      </c>
      <c r="G26" s="47">
        <v>62743.96</v>
      </c>
      <c r="H26" s="49">
        <v>11860</v>
      </c>
      <c r="I26" s="46">
        <f>Table510[[#This Row],[Column4]]/Table510[[#This Row],[Traženi iznos sredstava (€)]]*100</f>
        <v>18.902217838976053</v>
      </c>
      <c r="J26" s="23"/>
      <c r="K26" s="23"/>
      <c r="L26" s="16"/>
    </row>
    <row r="27" spans="1:12" ht="45">
      <c r="A27" s="27" t="s">
        <v>21</v>
      </c>
      <c r="B27" s="31" t="s">
        <v>68</v>
      </c>
      <c r="C27" s="52">
        <v>62</v>
      </c>
      <c r="D27" s="52">
        <v>65</v>
      </c>
      <c r="E27" s="52" t="s">
        <v>72</v>
      </c>
      <c r="F27" s="46">
        <f>(Table510[[#This Row],[Broj bodova - Mirjana Đurić]]+Table510[[#This Row],[Broj bodova -Igor Vučinoć]])/2</f>
        <v>63.5</v>
      </c>
      <c r="G27" s="47">
        <v>62902.36</v>
      </c>
      <c r="H27" s="49">
        <v>21110</v>
      </c>
      <c r="I27" s="46">
        <f>Table510[[#This Row],[Column4]]/Table510[[#This Row],[Traženi iznos sredstava (€)]]*100</f>
        <v>33.559949102068664</v>
      </c>
      <c r="J27" s="23"/>
      <c r="K27" s="23"/>
      <c r="L27" s="16"/>
    </row>
    <row r="28" spans="1:12" ht="75">
      <c r="A28" s="28" t="s">
        <v>46</v>
      </c>
      <c r="B28" s="30" t="s">
        <v>69</v>
      </c>
      <c r="C28" s="52">
        <v>80</v>
      </c>
      <c r="D28" s="52">
        <v>85</v>
      </c>
      <c r="E28" s="52" t="s">
        <v>72</v>
      </c>
      <c r="F28" s="46">
        <f>(Table510[[#This Row],[Broj bodova - Mirjana Đurić]]+Table510[[#This Row],[Broj bodova -Igor Vučinoć]])/2</f>
        <v>82.5</v>
      </c>
      <c r="G28" s="47">
        <v>34315</v>
      </c>
      <c r="H28" s="48">
        <v>25000</v>
      </c>
      <c r="I28" s="46">
        <f>Table510[[#This Row],[Column4]]/Table510[[#This Row],[Traženi iznos sredstava (€)]]*100</f>
        <v>72.854436835203259</v>
      </c>
      <c r="J28" s="23"/>
      <c r="K28" s="23"/>
      <c r="L28" s="4"/>
    </row>
    <row r="29" spans="1:12" ht="90">
      <c r="A29" s="28" t="s">
        <v>47</v>
      </c>
      <c r="B29" s="30" t="s">
        <v>70</v>
      </c>
      <c r="C29" s="52">
        <v>70</v>
      </c>
      <c r="D29" s="52">
        <v>75</v>
      </c>
      <c r="E29" s="52" t="s">
        <v>72</v>
      </c>
      <c r="F29" s="46">
        <f>(Table510[[#This Row],[Broj bodova - Mirjana Đurić]]+Table510[[#This Row],[Broj bodova -Igor Vučinoć]])/2</f>
        <v>72.5</v>
      </c>
      <c r="G29" s="47">
        <v>26700</v>
      </c>
      <c r="H29" s="51">
        <v>11460</v>
      </c>
      <c r="I29" s="46">
        <f>Table510[[#This Row],[Column4]]/Table510[[#This Row],[Traženi iznos sredstava (€)]]*100</f>
        <v>42.921348314606746</v>
      </c>
      <c r="J29" s="23"/>
      <c r="K29" s="23"/>
      <c r="L29" s="4"/>
    </row>
    <row r="30" spans="1:12" ht="75">
      <c r="A30" s="29" t="s">
        <v>48</v>
      </c>
      <c r="B30" s="33" t="s">
        <v>71</v>
      </c>
      <c r="C30" s="52">
        <v>75</v>
      </c>
      <c r="D30" s="52">
        <v>80</v>
      </c>
      <c r="E30" s="52" t="s">
        <v>72</v>
      </c>
      <c r="F30" s="46">
        <f>(Table510[[#This Row],[Broj bodova - Mirjana Đurić]]+Table510[[#This Row],[Broj bodova -Igor Vučinoć]])/2</f>
        <v>77.5</v>
      </c>
      <c r="G30" s="47">
        <v>36990</v>
      </c>
      <c r="H30" s="48">
        <v>24091</v>
      </c>
      <c r="I30" s="46">
        <f>Table510[[#This Row],[Column4]]/Table510[[#This Row],[Traženi iznos sredstava (€)]]*100</f>
        <v>65.128413084617463</v>
      </c>
      <c r="J30" s="23"/>
      <c r="K30" s="23"/>
      <c r="L30" s="4"/>
    </row>
    <row r="31" spans="1:12" ht="45">
      <c r="A31" s="28" t="s">
        <v>22</v>
      </c>
      <c r="B31" s="30" t="s">
        <v>26</v>
      </c>
      <c r="C31" s="52">
        <v>90</v>
      </c>
      <c r="D31" s="52">
        <v>90</v>
      </c>
      <c r="E31" s="52" t="s">
        <v>72</v>
      </c>
      <c r="F31" s="46">
        <f>(Table510[[#This Row],[Broj bodova - Mirjana Đurić]]+Table510[[#This Row],[Broj bodova -Igor Vučinoć]])/2</f>
        <v>90</v>
      </c>
      <c r="G31" s="47">
        <v>60363.199999999997</v>
      </c>
      <c r="H31" s="49">
        <v>25000</v>
      </c>
      <c r="I31" s="46">
        <f>Table510[[#This Row],[Column4]]/Table510[[#This Row],[Traženi iznos sredstava (€)]]*100</f>
        <v>41.415962043099107</v>
      </c>
      <c r="J31" s="23"/>
      <c r="K31" s="23"/>
      <c r="L31" s="4"/>
    </row>
    <row r="32" spans="1:12">
      <c r="A32" s="9"/>
      <c r="B32" s="9"/>
      <c r="C32" s="53"/>
      <c r="D32" s="53"/>
      <c r="E32" s="53"/>
      <c r="F32" s="22"/>
      <c r="G32" s="15">
        <f>SUM(G7:G31)</f>
        <v>901810.84</v>
      </c>
      <c r="H32" s="36">
        <f>SUM(H7:H31)</f>
        <v>436611.1</v>
      </c>
      <c r="I32" s="22">
        <f>Table510[[#This Row],[Column4]]/Table510[[#This Row],[Traženi iznos sredstava (€)]]*100</f>
        <v>48.414931450591126</v>
      </c>
      <c r="J32" s="23"/>
      <c r="K32" s="23"/>
      <c r="L32" s="4"/>
    </row>
    <row r="33" spans="1:12">
      <c r="A33" s="9"/>
      <c r="B33" s="32"/>
      <c r="C33" s="53"/>
      <c r="D33" s="53"/>
      <c r="E33" s="53"/>
      <c r="F33" s="22"/>
      <c r="G33" s="15"/>
      <c r="H33" s="36"/>
      <c r="I33" s="22"/>
      <c r="J33" s="23"/>
      <c r="K33" s="23"/>
      <c r="L33" s="4"/>
    </row>
    <row r="34" spans="1:12">
      <c r="A34" s="9"/>
      <c r="B34" s="9"/>
      <c r="C34" s="53"/>
      <c r="D34" s="53"/>
      <c r="E34" s="53"/>
      <c r="F34" s="22"/>
      <c r="G34" s="15"/>
      <c r="H34" s="36"/>
      <c r="I34" s="22"/>
      <c r="J34" s="23"/>
      <c r="K34" s="23"/>
      <c r="L34" s="4"/>
    </row>
    <row r="35" spans="1:12">
      <c r="A35" s="9"/>
      <c r="B35" s="9"/>
      <c r="C35" s="53"/>
      <c r="D35" s="53"/>
      <c r="E35" s="53"/>
      <c r="F35" s="22"/>
      <c r="G35" s="15"/>
      <c r="H35" s="36"/>
      <c r="I35" s="22"/>
      <c r="J35" s="23"/>
      <c r="K35" s="23"/>
      <c r="L35" s="4"/>
    </row>
    <row r="36" spans="1:12">
      <c r="A36" s="9"/>
      <c r="B36" s="9"/>
      <c r="C36" s="53"/>
      <c r="D36" s="53"/>
      <c r="E36" s="53"/>
      <c r="F36" s="22"/>
      <c r="G36" s="15"/>
      <c r="H36" s="36"/>
      <c r="I36" s="22"/>
      <c r="J36" s="23"/>
      <c r="K36" s="23"/>
      <c r="L36" s="4"/>
    </row>
    <row r="37" spans="1:12">
      <c r="A37" s="9"/>
      <c r="B37" s="9"/>
      <c r="C37" s="53"/>
      <c r="D37" s="53"/>
      <c r="E37" s="53"/>
      <c r="F37" s="22"/>
      <c r="G37" s="15"/>
      <c r="H37" s="39"/>
      <c r="I37" s="22"/>
      <c r="J37" s="23"/>
      <c r="K37" s="23"/>
      <c r="L37" s="4"/>
    </row>
    <row r="38" spans="1:12">
      <c r="A38" s="9"/>
      <c r="B38" s="9"/>
      <c r="C38" s="53"/>
      <c r="D38" s="53"/>
      <c r="E38" s="53"/>
      <c r="F38" s="22"/>
      <c r="G38" s="15"/>
      <c r="H38" s="36"/>
      <c r="I38" s="22"/>
      <c r="J38" s="23"/>
      <c r="K38" s="23"/>
      <c r="L38" s="4"/>
    </row>
    <row r="39" spans="1:12">
      <c r="A39" s="9"/>
      <c r="B39" s="9"/>
      <c r="C39" s="53"/>
      <c r="D39" s="53"/>
      <c r="E39" s="53"/>
      <c r="F39" s="22"/>
      <c r="G39" s="15"/>
      <c r="H39" s="36"/>
      <c r="I39" s="22"/>
      <c r="J39" s="23"/>
      <c r="K39" s="23"/>
      <c r="L39" s="16"/>
    </row>
    <row r="40" spans="1:12">
      <c r="A40" s="9"/>
      <c r="B40" s="9"/>
      <c r="C40" s="53"/>
      <c r="D40" s="9"/>
      <c r="E40" s="53"/>
      <c r="F40" s="22"/>
      <c r="G40" s="15"/>
      <c r="H40" s="36"/>
      <c r="I40" s="22"/>
      <c r="J40" s="23"/>
      <c r="K40" s="23"/>
      <c r="L40" s="4"/>
    </row>
    <row r="41" spans="1:12">
      <c r="A41" s="9"/>
      <c r="B41" s="9"/>
      <c r="C41" s="53"/>
      <c r="D41" s="53"/>
      <c r="E41" s="53"/>
      <c r="F41" s="22"/>
      <c r="G41" s="15"/>
      <c r="H41" s="36"/>
      <c r="I41" s="22"/>
      <c r="J41" s="23"/>
      <c r="K41" s="23"/>
      <c r="L41" s="4"/>
    </row>
    <row r="42" spans="1:12">
      <c r="A42" s="9"/>
      <c r="B42" s="9"/>
      <c r="C42" s="53"/>
      <c r="D42" s="53"/>
      <c r="E42" s="53"/>
      <c r="F42" s="22"/>
      <c r="G42" s="15"/>
      <c r="H42" s="36"/>
      <c r="I42" s="22"/>
      <c r="J42" s="23"/>
      <c r="K42" s="23"/>
      <c r="L42" s="4"/>
    </row>
    <row r="43" spans="1:12">
      <c r="A43" s="9"/>
      <c r="B43" s="9"/>
      <c r="C43" s="53"/>
      <c r="D43" s="53"/>
      <c r="E43" s="53"/>
      <c r="F43" s="22"/>
      <c r="G43" s="15"/>
      <c r="H43" s="36"/>
      <c r="I43" s="22"/>
      <c r="J43" s="23"/>
      <c r="K43" s="23"/>
      <c r="L43" s="4"/>
    </row>
    <row r="44" spans="1:12">
      <c r="A44" s="9"/>
      <c r="B44" s="9"/>
      <c r="C44" s="53"/>
      <c r="D44" s="53"/>
      <c r="E44" s="53"/>
      <c r="F44" s="22"/>
      <c r="G44" s="15"/>
      <c r="H44" s="36"/>
      <c r="I44" s="22"/>
      <c r="J44" s="23"/>
      <c r="K44" s="23"/>
      <c r="L44" s="4"/>
    </row>
    <row r="45" spans="1:12">
      <c r="A45" s="9"/>
      <c r="B45" s="9"/>
      <c r="C45" s="53"/>
      <c r="D45" s="53"/>
      <c r="E45" s="53"/>
      <c r="F45" s="22"/>
      <c r="G45" s="15"/>
      <c r="H45" s="36"/>
      <c r="I45" s="22"/>
      <c r="J45" s="23"/>
      <c r="K45" s="23"/>
      <c r="L45" s="4"/>
    </row>
    <row r="46" spans="1:12">
      <c r="A46" s="9"/>
      <c r="B46" s="9"/>
      <c r="C46" s="53"/>
      <c r="D46" s="53"/>
      <c r="E46" s="53"/>
      <c r="F46" s="22"/>
      <c r="G46" s="15"/>
      <c r="H46" s="36"/>
      <c r="I46" s="22"/>
      <c r="J46" s="23"/>
      <c r="K46" s="23"/>
      <c r="L46" s="4"/>
    </row>
    <row r="47" spans="1:12">
      <c r="A47" s="9"/>
      <c r="B47" s="9"/>
      <c r="C47" s="53"/>
      <c r="D47" s="53"/>
      <c r="E47" s="53"/>
      <c r="F47" s="22"/>
      <c r="G47" s="15"/>
      <c r="H47" s="36"/>
      <c r="I47" s="22"/>
      <c r="J47" s="23"/>
      <c r="K47" s="23"/>
      <c r="L47" s="4"/>
    </row>
    <row r="48" spans="1:12">
      <c r="A48" s="9"/>
      <c r="B48" s="9"/>
      <c r="C48" s="53"/>
      <c r="D48" s="53"/>
      <c r="E48" s="53"/>
      <c r="F48" s="22"/>
      <c r="G48" s="15"/>
      <c r="H48" s="36"/>
      <c r="I48" s="22"/>
      <c r="J48" s="23"/>
      <c r="K48" s="23"/>
      <c r="L48" s="4"/>
    </row>
    <row r="49" spans="1:12">
      <c r="A49" s="9"/>
      <c r="B49" s="9"/>
      <c r="C49" s="53"/>
      <c r="D49" s="53"/>
      <c r="E49" s="53"/>
      <c r="F49" s="22"/>
      <c r="G49" s="15"/>
      <c r="H49" s="36"/>
      <c r="I49" s="22"/>
      <c r="J49" s="23"/>
      <c r="K49" s="23"/>
      <c r="L49" s="4"/>
    </row>
    <row r="50" spans="1:12">
      <c r="A50" s="9"/>
      <c r="B50" s="9"/>
      <c r="C50" s="53"/>
      <c r="D50" s="53"/>
      <c r="E50" s="53"/>
      <c r="F50" s="22"/>
      <c r="G50" s="15"/>
      <c r="H50" s="36"/>
      <c r="I50" s="22"/>
      <c r="J50" s="23"/>
      <c r="K50" s="23"/>
      <c r="L50" s="4"/>
    </row>
    <row r="51" spans="1:12">
      <c r="A51" s="9"/>
      <c r="B51" s="9"/>
      <c r="C51" s="53"/>
      <c r="D51" s="53"/>
      <c r="E51" s="53"/>
      <c r="F51" s="22"/>
      <c r="G51" s="15"/>
      <c r="H51" s="36"/>
      <c r="I51" s="22"/>
      <c r="J51" s="23"/>
      <c r="K51" s="23"/>
      <c r="L51" s="4"/>
    </row>
    <row r="52" spans="1:12">
      <c r="A52" s="9"/>
      <c r="B52" s="9"/>
      <c r="C52" s="53"/>
      <c r="D52" s="53"/>
      <c r="E52" s="53"/>
      <c r="F52" s="22"/>
      <c r="G52" s="15"/>
      <c r="H52" s="36"/>
      <c r="I52" s="22"/>
      <c r="J52" s="23"/>
      <c r="K52" s="23"/>
      <c r="L52" s="4"/>
    </row>
    <row r="53" spans="1:12">
      <c r="A53" s="9"/>
      <c r="B53" s="9"/>
      <c r="C53" s="53"/>
      <c r="D53" s="53"/>
      <c r="E53" s="53"/>
      <c r="F53" s="22"/>
      <c r="G53" s="15"/>
      <c r="H53" s="36"/>
      <c r="I53" s="22"/>
      <c r="J53" s="23"/>
      <c r="K53" s="23"/>
      <c r="L53" s="4"/>
    </row>
    <row r="54" spans="1:12">
      <c r="A54" s="9"/>
      <c r="B54" s="9"/>
      <c r="C54" s="53"/>
      <c r="D54" s="53"/>
      <c r="E54" s="53"/>
      <c r="F54" s="22"/>
      <c r="G54" s="15"/>
      <c r="H54" s="36"/>
      <c r="I54" s="22"/>
      <c r="J54" s="23"/>
      <c r="K54" s="23"/>
      <c r="L54" s="4"/>
    </row>
    <row r="55" spans="1:12">
      <c r="A55" s="9"/>
      <c r="B55" s="9"/>
      <c r="C55" s="53"/>
      <c r="D55" s="53"/>
      <c r="E55" s="53"/>
      <c r="F55" s="22"/>
      <c r="G55" s="15"/>
      <c r="H55" s="36"/>
      <c r="I55" s="22"/>
      <c r="J55" s="23"/>
      <c r="K55" s="23"/>
      <c r="L55" s="4"/>
    </row>
    <row r="56" spans="1:12">
      <c r="A56" s="9"/>
      <c r="B56" s="9"/>
      <c r="C56" s="53"/>
      <c r="D56" s="53"/>
      <c r="E56" s="53"/>
      <c r="F56" s="22"/>
      <c r="G56" s="15"/>
      <c r="H56" s="36"/>
      <c r="I56" s="22"/>
      <c r="J56" s="23"/>
      <c r="K56" s="23"/>
      <c r="L56" s="4"/>
    </row>
    <row r="57" spans="1:12">
      <c r="A57" s="9"/>
      <c r="B57" s="9"/>
      <c r="C57" s="53"/>
      <c r="D57" s="53"/>
      <c r="E57" s="53"/>
      <c r="F57" s="22"/>
      <c r="G57" s="15"/>
      <c r="H57" s="36"/>
      <c r="I57" s="22"/>
      <c r="J57" s="23"/>
      <c r="K57" s="23"/>
      <c r="L57" s="4"/>
    </row>
    <row r="58" spans="1:12">
      <c r="A58" s="9"/>
      <c r="B58" s="9"/>
      <c r="C58" s="53"/>
      <c r="D58" s="53"/>
      <c r="E58" s="53"/>
      <c r="F58" s="22"/>
      <c r="G58" s="15"/>
      <c r="H58" s="36"/>
      <c r="I58" s="22"/>
      <c r="J58" s="23"/>
      <c r="K58" s="23"/>
      <c r="L58" s="4"/>
    </row>
    <row r="59" spans="1:12">
      <c r="A59" s="9"/>
      <c r="B59" s="9"/>
      <c r="C59" s="53"/>
      <c r="D59" s="53"/>
      <c r="E59" s="53"/>
      <c r="F59" s="22"/>
      <c r="G59" s="15"/>
      <c r="H59" s="36"/>
      <c r="I59" s="22"/>
      <c r="J59" s="23"/>
      <c r="K59" s="23"/>
      <c r="L59" s="4"/>
    </row>
    <row r="60" spans="1:12">
      <c r="A60" s="9"/>
      <c r="B60" s="9"/>
      <c r="C60" s="53"/>
      <c r="D60" s="53"/>
      <c r="E60" s="53"/>
      <c r="F60" s="22"/>
      <c r="G60" s="15"/>
      <c r="H60" s="36"/>
      <c r="I60" s="22"/>
      <c r="J60" s="23"/>
      <c r="K60" s="23"/>
      <c r="L60" s="4"/>
    </row>
    <row r="61" spans="1:12">
      <c r="A61" s="9"/>
      <c r="B61" s="9"/>
      <c r="C61" s="53"/>
      <c r="D61" s="53"/>
      <c r="E61" s="53"/>
      <c r="F61" s="22"/>
      <c r="G61" s="15"/>
      <c r="H61" s="36"/>
      <c r="I61" s="22"/>
      <c r="J61" s="23"/>
      <c r="K61" s="23"/>
      <c r="L61" s="4"/>
    </row>
    <row r="62" spans="1:12">
      <c r="A62" s="9"/>
      <c r="B62" s="9"/>
      <c r="C62" s="53"/>
      <c r="D62" s="53"/>
      <c r="E62" s="53"/>
      <c r="F62" s="22"/>
      <c r="G62" s="15"/>
      <c r="H62" s="36"/>
      <c r="I62" s="22"/>
      <c r="J62" s="23"/>
      <c r="K62" s="23"/>
      <c r="L62" s="4"/>
    </row>
    <row r="63" spans="1:12">
      <c r="A63" s="9"/>
      <c r="B63" s="9"/>
      <c r="C63" s="53"/>
      <c r="D63" s="53"/>
      <c r="E63" s="53"/>
      <c r="F63" s="22"/>
      <c r="G63" s="15"/>
      <c r="H63" s="36"/>
      <c r="I63" s="22"/>
      <c r="J63" s="23"/>
      <c r="K63" s="23"/>
      <c r="L63" s="4"/>
    </row>
    <row r="64" spans="1:12">
      <c r="A64" s="9"/>
      <c r="B64" s="9"/>
      <c r="C64" s="53"/>
      <c r="D64" s="53"/>
      <c r="E64" s="53"/>
      <c r="F64" s="22"/>
      <c r="G64" s="15"/>
      <c r="H64" s="36"/>
      <c r="I64" s="22"/>
      <c r="J64" s="23"/>
      <c r="K64" s="23"/>
      <c r="L64" s="4"/>
    </row>
    <row r="65" spans="1:14">
      <c r="A65" s="9"/>
      <c r="B65" s="9"/>
      <c r="C65" s="53"/>
      <c r="D65" s="53"/>
      <c r="E65" s="53"/>
      <c r="F65" s="22"/>
      <c r="G65" s="15"/>
      <c r="H65" s="36"/>
      <c r="I65" s="22"/>
      <c r="J65" s="23"/>
      <c r="K65" s="23"/>
      <c r="L65" s="4"/>
    </row>
    <row r="66" spans="1:14">
      <c r="A66" s="9"/>
      <c r="B66" s="9"/>
      <c r="C66" s="53"/>
      <c r="D66" s="53"/>
      <c r="E66" s="53"/>
      <c r="F66" s="22"/>
      <c r="G66" s="15"/>
      <c r="H66" s="36"/>
      <c r="I66" s="22"/>
      <c r="J66" s="23"/>
      <c r="K66" s="23"/>
      <c r="L66" s="4"/>
    </row>
    <row r="67" spans="1:14">
      <c r="A67" s="9"/>
      <c r="B67" s="9"/>
      <c r="C67" s="53"/>
      <c r="D67" s="53"/>
      <c r="E67" s="53"/>
      <c r="F67" s="22"/>
      <c r="G67" s="15"/>
      <c r="H67" s="36"/>
      <c r="I67" s="22"/>
      <c r="J67" s="23"/>
      <c r="K67" s="23"/>
      <c r="L67" s="4"/>
    </row>
    <row r="68" spans="1:14">
      <c r="A68" s="9"/>
      <c r="B68" s="9"/>
      <c r="C68" s="53"/>
      <c r="D68" s="53"/>
      <c r="E68" s="53"/>
      <c r="F68" s="22"/>
      <c r="G68" s="15"/>
      <c r="H68" s="36"/>
      <c r="I68" s="22"/>
      <c r="J68" s="23"/>
      <c r="K68" s="23"/>
      <c r="L68" s="16"/>
    </row>
    <row r="69" spans="1:14">
      <c r="A69" s="18"/>
      <c r="B69" s="18"/>
      <c r="C69" s="54"/>
      <c r="D69" s="54"/>
      <c r="E69" s="54"/>
      <c r="F69" s="19"/>
      <c r="G69" s="20"/>
      <c r="H69" s="37"/>
      <c r="I69" s="19"/>
      <c r="J69" s="23"/>
      <c r="K69" s="23"/>
      <c r="L69" s="4"/>
    </row>
    <row r="70" spans="1:14">
      <c r="A70" s="9"/>
      <c r="B70" s="9"/>
      <c r="C70" s="53"/>
      <c r="D70" s="53"/>
      <c r="E70" s="53"/>
      <c r="F70" s="22"/>
      <c r="G70" s="15"/>
      <c r="H70" s="36"/>
      <c r="I70" s="22"/>
      <c r="J70" s="23"/>
      <c r="K70" s="23"/>
      <c r="L70" s="4"/>
    </row>
    <row r="71" spans="1:14">
      <c r="A71" s="9"/>
      <c r="B71" s="9"/>
      <c r="C71" s="53"/>
      <c r="D71" s="53"/>
      <c r="E71" s="53"/>
      <c r="F71" s="22"/>
      <c r="G71" s="15"/>
      <c r="H71" s="36"/>
      <c r="I71" s="22"/>
      <c r="J71" s="23"/>
      <c r="K71" s="23"/>
      <c r="L71" s="4"/>
    </row>
    <row r="72" spans="1:14">
      <c r="A72" s="9"/>
      <c r="B72" s="9"/>
      <c r="C72" s="53"/>
      <c r="D72" s="53"/>
      <c r="E72" s="53"/>
      <c r="F72" s="22"/>
      <c r="G72" s="15"/>
      <c r="H72" s="36"/>
      <c r="I72" s="22"/>
      <c r="J72" s="23"/>
      <c r="K72" s="23"/>
      <c r="L72" s="4"/>
    </row>
    <row r="73" spans="1:14">
      <c r="A73" s="9"/>
      <c r="B73" s="9"/>
      <c r="C73" s="53"/>
      <c r="D73" s="53"/>
      <c r="E73" s="53"/>
      <c r="F73" s="22"/>
      <c r="G73" s="15"/>
      <c r="H73" s="36"/>
      <c r="I73" s="22"/>
      <c r="J73" s="23"/>
      <c r="K73" s="23"/>
      <c r="L73" s="4"/>
    </row>
    <row r="74" spans="1:14">
      <c r="A74" s="9"/>
      <c r="B74" s="9"/>
      <c r="C74" s="53"/>
      <c r="D74" s="53"/>
      <c r="E74" s="53"/>
      <c r="F74" s="22"/>
      <c r="G74" s="15"/>
      <c r="H74" s="36"/>
      <c r="I74" s="22"/>
      <c r="J74" s="23"/>
      <c r="K74" s="23"/>
      <c r="L74" s="4"/>
    </row>
    <row r="75" spans="1:14">
      <c r="A75" s="9"/>
      <c r="B75" s="9"/>
      <c r="C75" s="53"/>
      <c r="D75" s="53"/>
      <c r="E75" s="53"/>
      <c r="F75" s="22"/>
      <c r="G75" s="15"/>
      <c r="H75" s="36"/>
      <c r="I75" s="22"/>
      <c r="J75" s="23"/>
      <c r="K75" s="23"/>
      <c r="L75" s="4"/>
    </row>
    <row r="76" spans="1:14">
      <c r="A76" s="9"/>
      <c r="B76" s="9"/>
      <c r="C76" s="53"/>
      <c r="D76" s="53"/>
      <c r="E76" s="53"/>
      <c r="F76" s="22"/>
      <c r="G76" s="15"/>
      <c r="H76" s="36"/>
      <c r="I76" s="22"/>
      <c r="J76" s="23"/>
      <c r="K76" s="23"/>
      <c r="L76" s="4"/>
    </row>
    <row r="77" spans="1:14">
      <c r="A77" s="9"/>
      <c r="B77" s="9"/>
      <c r="C77" s="53"/>
      <c r="D77" s="53"/>
      <c r="E77" s="53"/>
      <c r="F77" s="22"/>
      <c r="G77" s="15"/>
      <c r="H77" s="36"/>
      <c r="I77" s="22"/>
      <c r="J77" s="23"/>
      <c r="K77" s="23"/>
      <c r="L77" s="4"/>
      <c r="N77" t="s">
        <v>32</v>
      </c>
    </row>
    <row r="78" spans="1:14">
      <c r="A78" s="9"/>
      <c r="B78" s="9"/>
      <c r="C78" s="53"/>
      <c r="D78" s="53"/>
      <c r="E78" s="53"/>
      <c r="F78" s="22"/>
      <c r="G78" s="15"/>
      <c r="H78" s="36"/>
      <c r="I78" s="22"/>
      <c r="J78" s="23"/>
      <c r="K78" s="23"/>
      <c r="L78" s="4"/>
    </row>
    <row r="79" spans="1:14">
      <c r="A79" s="9"/>
      <c r="B79" s="9"/>
      <c r="C79" s="53"/>
      <c r="D79" s="53"/>
      <c r="E79" s="53"/>
      <c r="F79" s="22"/>
      <c r="G79" s="15"/>
      <c r="H79" s="36"/>
      <c r="I79" s="22"/>
      <c r="J79" s="23"/>
      <c r="K79" s="23"/>
      <c r="L79" s="4"/>
    </row>
    <row r="80" spans="1:14">
      <c r="A80" s="9"/>
      <c r="B80" s="9"/>
      <c r="C80" s="53"/>
      <c r="D80" s="53"/>
      <c r="E80" s="53"/>
      <c r="F80" s="22"/>
      <c r="G80" s="15"/>
      <c r="H80" s="36"/>
      <c r="I80" s="22"/>
      <c r="J80" s="23"/>
      <c r="K80" s="23"/>
      <c r="L80" s="4"/>
    </row>
    <row r="81" spans="1:12">
      <c r="A81" s="9"/>
      <c r="B81" s="9"/>
      <c r="C81" s="53"/>
      <c r="D81" s="53"/>
      <c r="E81" s="53"/>
      <c r="F81" s="22"/>
      <c r="G81" s="15"/>
      <c r="H81" s="36"/>
      <c r="I81" s="22"/>
      <c r="J81" s="23"/>
      <c r="K81" s="23"/>
      <c r="L81" s="4"/>
    </row>
    <row r="82" spans="1:12">
      <c r="A82" s="9"/>
      <c r="B82" s="9"/>
      <c r="C82" s="53"/>
      <c r="D82" s="53"/>
      <c r="E82" s="53"/>
      <c r="F82" s="22"/>
      <c r="G82" s="15"/>
      <c r="H82" s="36"/>
      <c r="I82" s="22"/>
      <c r="J82" s="23"/>
      <c r="K82" s="23"/>
      <c r="L82" s="4"/>
    </row>
    <row r="83" spans="1:12">
      <c r="A83" s="9"/>
      <c r="B83" s="9"/>
      <c r="C83" s="53"/>
      <c r="D83" s="53"/>
      <c r="E83" s="53"/>
      <c r="F83" s="22"/>
      <c r="G83" s="15"/>
      <c r="H83" s="36"/>
      <c r="I83" s="22"/>
      <c r="J83" s="23"/>
      <c r="K83" s="23"/>
      <c r="L83" s="4"/>
    </row>
    <row r="84" spans="1:12">
      <c r="A84" s="9"/>
      <c r="B84" s="9"/>
      <c r="C84" s="53"/>
      <c r="D84" s="53"/>
      <c r="E84" s="53"/>
      <c r="F84" s="22"/>
      <c r="G84" s="15"/>
      <c r="H84" s="36"/>
      <c r="I84" s="22"/>
      <c r="J84" s="23"/>
      <c r="K84" s="23"/>
      <c r="L84" s="4"/>
    </row>
    <row r="85" spans="1:12">
      <c r="A85" s="9"/>
      <c r="B85" s="9"/>
      <c r="C85" s="53"/>
      <c r="D85" s="53"/>
      <c r="E85" s="53"/>
      <c r="F85" s="22"/>
      <c r="G85" s="15"/>
      <c r="H85" s="36"/>
      <c r="I85" s="22"/>
      <c r="J85" s="23"/>
      <c r="K85" s="23"/>
      <c r="L85" s="4"/>
    </row>
    <row r="86" spans="1:12">
      <c r="A86" s="9"/>
      <c r="B86" s="9"/>
      <c r="C86" s="53"/>
      <c r="D86" s="53"/>
      <c r="E86" s="53"/>
      <c r="F86" s="22"/>
      <c r="G86" s="15"/>
      <c r="H86" s="36"/>
      <c r="I86" s="22"/>
      <c r="J86" s="23"/>
      <c r="K86" s="23"/>
      <c r="L86" s="4"/>
    </row>
    <row r="87" spans="1:12">
      <c r="A87" s="9"/>
      <c r="B87" s="9"/>
      <c r="C87" s="53"/>
      <c r="D87" s="53"/>
      <c r="E87" s="53"/>
      <c r="F87" s="22"/>
      <c r="G87" s="15"/>
      <c r="H87" s="36"/>
      <c r="I87" s="22"/>
      <c r="J87" s="23"/>
      <c r="K87" s="23"/>
      <c r="L87" s="4"/>
    </row>
    <row r="88" spans="1:12">
      <c r="A88" s="9"/>
      <c r="B88" s="9"/>
      <c r="C88" s="53"/>
      <c r="D88" s="53"/>
      <c r="E88" s="53"/>
      <c r="F88" s="22"/>
      <c r="G88" s="15"/>
      <c r="H88" s="36"/>
      <c r="I88" s="22"/>
      <c r="J88" s="23"/>
      <c r="K88" s="23"/>
      <c r="L88" s="4"/>
    </row>
    <row r="89" spans="1:12">
      <c r="A89" s="9"/>
      <c r="B89" s="9"/>
      <c r="C89" s="53"/>
      <c r="D89" s="53"/>
      <c r="E89" s="53"/>
      <c r="F89" s="22"/>
      <c r="G89" s="15"/>
      <c r="H89" s="36"/>
      <c r="I89" s="22"/>
      <c r="J89" s="23"/>
      <c r="K89" s="23"/>
      <c r="L89" s="4"/>
    </row>
    <row r="90" spans="1:12">
      <c r="A90" s="9"/>
      <c r="B90" s="9"/>
      <c r="C90" s="53"/>
      <c r="D90" s="53"/>
      <c r="E90" s="53"/>
      <c r="F90" s="22"/>
      <c r="G90" s="15"/>
      <c r="H90" s="36"/>
      <c r="I90" s="22"/>
      <c r="J90" s="23"/>
      <c r="K90" s="23"/>
      <c r="L90" s="4"/>
    </row>
    <row r="91" spans="1:12">
      <c r="A91" s="9"/>
      <c r="B91" s="9"/>
      <c r="C91" s="53"/>
      <c r="D91" s="53"/>
      <c r="E91" s="53"/>
      <c r="F91" s="22"/>
      <c r="G91" s="15"/>
      <c r="H91" s="36"/>
      <c r="I91" s="22"/>
      <c r="J91" s="23"/>
      <c r="K91" s="23"/>
      <c r="L91" s="4"/>
    </row>
    <row r="92" spans="1:12">
      <c r="A92" s="9"/>
      <c r="B92" s="9"/>
      <c r="C92" s="53"/>
      <c r="D92" s="53"/>
      <c r="E92" s="53"/>
      <c r="F92" s="22"/>
      <c r="G92" s="15"/>
      <c r="H92" s="36"/>
      <c r="I92" s="22"/>
      <c r="J92" s="23"/>
      <c r="K92" s="23"/>
      <c r="L92" s="4"/>
    </row>
    <row r="93" spans="1:12">
      <c r="A93" s="9"/>
      <c r="B93" s="9"/>
      <c r="C93" s="53"/>
      <c r="D93" s="53"/>
      <c r="E93" s="53"/>
      <c r="F93" s="22"/>
      <c r="G93" s="15"/>
      <c r="H93" s="36"/>
      <c r="I93" s="22"/>
      <c r="J93" s="23"/>
      <c r="K93" s="23"/>
      <c r="L93" s="4"/>
    </row>
    <row r="94" spans="1:12">
      <c r="A94" s="24"/>
      <c r="B94" s="9"/>
      <c r="C94" s="53"/>
      <c r="D94" s="53"/>
      <c r="E94" s="53"/>
      <c r="F94" s="22"/>
      <c r="G94" s="15"/>
      <c r="H94" s="36"/>
      <c r="I94" s="22"/>
      <c r="J94" s="23"/>
      <c r="K94" s="23"/>
      <c r="L94" s="4"/>
    </row>
    <row r="95" spans="1:12">
      <c r="A95" s="21"/>
      <c r="B95" s="21"/>
      <c r="C95" s="53"/>
      <c r="D95" s="53"/>
      <c r="E95" s="53"/>
      <c r="F95" s="22"/>
      <c r="G95" s="15"/>
      <c r="H95" s="36"/>
      <c r="I95" s="22"/>
      <c r="J95" s="23"/>
      <c r="K95" s="23"/>
      <c r="L95" s="4"/>
    </row>
    <row r="96" spans="1:12">
      <c r="A96" s="24"/>
      <c r="B96" s="9"/>
      <c r="C96" s="53"/>
      <c r="D96" s="53"/>
      <c r="E96" s="53"/>
      <c r="F96" s="22"/>
      <c r="G96" s="15"/>
      <c r="H96" s="36"/>
      <c r="I96" s="22"/>
      <c r="J96" s="23"/>
      <c r="K96" s="23"/>
      <c r="L96" s="4"/>
    </row>
    <row r="97" spans="1:16">
      <c r="A97" s="40"/>
      <c r="B97" s="40"/>
      <c r="C97" s="41"/>
      <c r="D97" s="41"/>
      <c r="E97" s="41"/>
      <c r="F97" s="42"/>
      <c r="G97" s="43"/>
      <c r="H97" s="44"/>
      <c r="I97" s="42"/>
      <c r="J97" s="45"/>
      <c r="K97" s="45"/>
    </row>
    <row r="98" spans="1:16">
      <c r="A98" s="25"/>
      <c r="B98" s="25"/>
      <c r="C98" s="25"/>
      <c r="D98" s="25"/>
      <c r="E98" s="25"/>
      <c r="F98" s="25"/>
      <c r="G98" s="26"/>
      <c r="H98" s="38"/>
      <c r="I98" s="25"/>
      <c r="J98" s="25"/>
      <c r="K98" s="25"/>
    </row>
    <row r="99" spans="1:16">
      <c r="G99" s="13"/>
    </row>
    <row r="107" spans="1:16">
      <c r="P107" s="14"/>
    </row>
  </sheetData>
  <mergeCells count="3">
    <mergeCell ref="A1:I1"/>
    <mergeCell ref="A3:I3"/>
    <mergeCell ref="A4:I4"/>
  </mergeCells>
  <pageMargins left="0.7" right="0.7" top="0.75" bottom="0.75" header="0.3" footer="0.3"/>
  <pageSetup scale="50" fitToHeight="7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80" zoomScaleNormal="80" workbookViewId="0">
      <selection activeCell="A7" sqref="A7:I63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0" ht="18.75">
      <c r="A2" s="8" t="s">
        <v>8</v>
      </c>
      <c r="B2" s="8"/>
      <c r="C2" s="8"/>
      <c r="D2" s="8"/>
      <c r="E2" s="8"/>
      <c r="F2" s="8"/>
      <c r="G2" s="8"/>
      <c r="H2" s="8"/>
      <c r="I2" s="8"/>
    </row>
    <row r="3" spans="1:10" ht="18.75">
      <c r="A3" s="65" t="s">
        <v>13</v>
      </c>
      <c r="B3" s="65"/>
      <c r="C3" s="65"/>
      <c r="D3" s="65"/>
      <c r="E3" s="65"/>
      <c r="F3" s="65"/>
      <c r="G3" s="65"/>
      <c r="H3" s="65"/>
      <c r="I3" s="65"/>
    </row>
    <row r="4" spans="1:10" ht="18.75">
      <c r="A4" s="65" t="s">
        <v>0</v>
      </c>
      <c r="B4" s="65"/>
      <c r="C4" s="65"/>
      <c r="D4" s="65"/>
      <c r="E4" s="65"/>
      <c r="F4" s="65"/>
      <c r="G4" s="65"/>
      <c r="H4" s="65"/>
      <c r="I4" s="65"/>
    </row>
    <row r="6" spans="1:10" ht="42" customHeight="1">
      <c r="A6" s="1" t="s">
        <v>1</v>
      </c>
      <c r="B6" s="1" t="s">
        <v>2</v>
      </c>
      <c r="C6" s="2" t="s">
        <v>15</v>
      </c>
      <c r="D6" s="2" t="s">
        <v>17</v>
      </c>
      <c r="E6" s="2" t="s">
        <v>20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>
      <c r="A7" s="9"/>
      <c r="B7" s="9"/>
      <c r="C7" s="55"/>
      <c r="D7" s="55"/>
      <c r="E7" s="55"/>
      <c r="F7" s="56"/>
      <c r="G7" s="11"/>
      <c r="H7" s="57"/>
      <c r="I7" s="56"/>
      <c r="J7" s="3"/>
    </row>
    <row r="8" spans="1:10">
      <c r="A8" s="9"/>
      <c r="B8" s="9"/>
      <c r="C8" s="55"/>
      <c r="D8" s="55"/>
      <c r="E8" s="55"/>
      <c r="F8" s="56"/>
      <c r="G8" s="11"/>
      <c r="H8" s="57"/>
      <c r="I8" s="56"/>
    </row>
    <row r="9" spans="1:10">
      <c r="A9" s="9"/>
      <c r="B9" s="9"/>
      <c r="C9" s="55"/>
      <c r="D9" s="55"/>
      <c r="E9" s="55"/>
      <c r="F9" s="56"/>
      <c r="G9" s="11"/>
      <c r="H9" s="57"/>
      <c r="I9" s="56"/>
    </row>
    <row r="10" spans="1:10">
      <c r="A10" s="9"/>
      <c r="B10" s="9"/>
      <c r="C10" s="55"/>
      <c r="D10" s="55"/>
      <c r="E10" s="55"/>
      <c r="F10" s="56"/>
      <c r="G10" s="11"/>
      <c r="H10" s="57"/>
      <c r="I10" s="56"/>
    </row>
    <row r="11" spans="1:10">
      <c r="A11" s="9"/>
      <c r="B11" s="9"/>
      <c r="C11" s="55"/>
      <c r="D11" s="55"/>
      <c r="E11" s="55"/>
      <c r="F11" s="56"/>
      <c r="G11" s="11"/>
      <c r="H11" s="57"/>
      <c r="I11" s="56"/>
    </row>
    <row r="12" spans="1:10">
      <c r="A12" s="9"/>
      <c r="B12" s="9"/>
      <c r="C12" s="55"/>
      <c r="D12" s="55"/>
      <c r="E12" s="55"/>
      <c r="F12" s="56"/>
      <c r="G12" s="11"/>
      <c r="H12" s="57"/>
      <c r="I12" s="56"/>
    </row>
    <row r="13" spans="1:10">
      <c r="A13" s="9"/>
      <c r="B13" s="9"/>
      <c r="C13" s="55"/>
      <c r="D13" s="55"/>
      <c r="E13" s="55"/>
      <c r="F13" s="56"/>
      <c r="G13" s="11"/>
      <c r="H13" s="57"/>
      <c r="I13" s="56"/>
    </row>
    <row r="14" spans="1:10">
      <c r="A14" s="9"/>
      <c r="B14" s="9"/>
      <c r="C14" s="55"/>
      <c r="D14" s="55"/>
      <c r="E14" s="55"/>
      <c r="F14" s="56"/>
      <c r="G14" s="11"/>
      <c r="H14" s="57"/>
      <c r="I14" s="56"/>
    </row>
    <row r="15" spans="1:10">
      <c r="A15" s="9"/>
      <c r="B15" s="9"/>
      <c r="C15" s="55"/>
      <c r="D15" s="55"/>
      <c r="E15" s="55"/>
      <c r="F15" s="56"/>
      <c r="G15" s="11"/>
      <c r="H15" s="57"/>
      <c r="I15" s="56"/>
    </row>
    <row r="16" spans="1:10">
      <c r="A16" s="9"/>
      <c r="B16" s="9"/>
      <c r="C16" s="55"/>
      <c r="D16" s="55"/>
      <c r="E16" s="55"/>
      <c r="F16" s="56"/>
      <c r="G16" s="11"/>
      <c r="H16" s="57"/>
      <c r="I16" s="56"/>
    </row>
    <row r="17" spans="1:9">
      <c r="A17" s="9"/>
      <c r="B17" s="9"/>
      <c r="C17" s="55"/>
      <c r="D17" s="55"/>
      <c r="E17" s="55"/>
      <c r="F17" s="56"/>
      <c r="G17" s="11"/>
      <c r="H17" s="57"/>
      <c r="I17" s="56"/>
    </row>
    <row r="18" spans="1:9">
      <c r="A18" s="9"/>
      <c r="B18" s="9"/>
      <c r="C18" s="55"/>
      <c r="D18" s="55"/>
      <c r="E18" s="55"/>
      <c r="F18" s="56"/>
      <c r="G18" s="11"/>
      <c r="H18" s="57"/>
      <c r="I18" s="56"/>
    </row>
    <row r="19" spans="1:9">
      <c r="A19" s="9"/>
      <c r="B19" s="9"/>
      <c r="C19" s="55"/>
      <c r="D19" s="55"/>
      <c r="E19" s="55"/>
      <c r="F19" s="56"/>
      <c r="G19" s="11"/>
      <c r="H19" s="57"/>
      <c r="I19" s="56"/>
    </row>
    <row r="20" spans="1:9">
      <c r="A20" s="9"/>
      <c r="B20" s="9"/>
      <c r="C20" s="55"/>
      <c r="D20" s="55"/>
      <c r="E20" s="55"/>
      <c r="F20" s="56"/>
      <c r="G20" s="11"/>
      <c r="H20" s="57"/>
      <c r="I20" s="56"/>
    </row>
    <row r="21" spans="1:9">
      <c r="A21" s="9"/>
      <c r="B21" s="9"/>
      <c r="C21" s="55"/>
      <c r="D21" s="55"/>
      <c r="E21" s="55"/>
      <c r="F21" s="56"/>
      <c r="G21" s="12"/>
      <c r="H21" s="57"/>
      <c r="I21" s="56"/>
    </row>
    <row r="22" spans="1:9">
      <c r="A22" s="9"/>
      <c r="B22" s="9"/>
      <c r="C22" s="55"/>
      <c r="D22" s="55"/>
      <c r="E22" s="55"/>
      <c r="F22" s="56"/>
      <c r="G22" s="11"/>
      <c r="H22" s="57"/>
      <c r="I22" s="56"/>
    </row>
    <row r="23" spans="1:9">
      <c r="A23" s="4"/>
      <c r="B23" s="4"/>
      <c r="C23" s="55"/>
      <c r="D23" s="55"/>
      <c r="E23" s="55"/>
      <c r="F23" s="56"/>
      <c r="G23" s="57"/>
      <c r="H23" s="57"/>
      <c r="I23" s="56"/>
    </row>
    <row r="24" spans="1:9">
      <c r="A24" s="4"/>
      <c r="B24" s="4"/>
      <c r="C24" s="55"/>
      <c r="D24" s="55"/>
      <c r="E24" s="55"/>
      <c r="F24" s="56"/>
      <c r="G24" s="57"/>
      <c r="H24" s="57"/>
      <c r="I24" s="56"/>
    </row>
    <row r="25" spans="1:9">
      <c r="A25" s="4"/>
      <c r="B25" s="4"/>
      <c r="C25" s="55"/>
      <c r="D25" s="55"/>
      <c r="E25" s="55"/>
      <c r="F25" s="56"/>
      <c r="G25" s="57"/>
      <c r="H25" s="57"/>
      <c r="I25" s="56"/>
    </row>
    <row r="26" spans="1:9">
      <c r="A26" s="4"/>
      <c r="B26" s="4"/>
      <c r="C26" s="55"/>
      <c r="D26" s="55"/>
      <c r="E26" s="55"/>
      <c r="F26" s="56"/>
      <c r="G26" s="57"/>
      <c r="H26" s="57"/>
      <c r="I26" s="56"/>
    </row>
    <row r="27" spans="1:9">
      <c r="A27" s="4"/>
      <c r="B27" s="4"/>
      <c r="C27" s="55"/>
      <c r="D27" s="55"/>
      <c r="E27" s="55"/>
      <c r="F27" s="56"/>
      <c r="G27" s="57"/>
      <c r="H27" s="57"/>
      <c r="I27" s="56"/>
    </row>
    <row r="28" spans="1:9">
      <c r="A28" s="4"/>
      <c r="B28" s="4"/>
      <c r="C28" s="55"/>
      <c r="D28" s="55"/>
      <c r="E28" s="55"/>
      <c r="F28" s="56"/>
      <c r="G28" s="57"/>
      <c r="H28" s="57"/>
      <c r="I28" s="56"/>
    </row>
    <row r="29" spans="1:9">
      <c r="A29" s="4"/>
      <c r="B29" s="4"/>
      <c r="C29" s="55"/>
      <c r="D29" s="55"/>
      <c r="E29" s="55"/>
      <c r="F29" s="56"/>
      <c r="G29" s="57"/>
      <c r="H29" s="57"/>
      <c r="I29" s="56"/>
    </row>
    <row r="30" spans="1:9">
      <c r="A30" s="4"/>
      <c r="B30" s="4"/>
      <c r="C30" s="55"/>
      <c r="D30" s="55"/>
      <c r="E30" s="55"/>
      <c r="F30" s="56"/>
      <c r="G30" s="57"/>
      <c r="H30" s="57"/>
      <c r="I30" s="56"/>
    </row>
    <row r="31" spans="1:9">
      <c r="A31" s="4"/>
      <c r="B31" s="4"/>
      <c r="C31" s="55"/>
      <c r="D31" s="55"/>
      <c r="E31" s="55"/>
      <c r="F31" s="56"/>
      <c r="G31" s="57"/>
      <c r="H31" s="57"/>
      <c r="I31" s="56"/>
    </row>
    <row r="32" spans="1:9">
      <c r="A32" s="4"/>
      <c r="B32" s="4"/>
      <c r="C32" s="55"/>
      <c r="D32" s="55"/>
      <c r="E32" s="55"/>
      <c r="F32" s="56"/>
      <c r="G32" s="57"/>
      <c r="H32" s="57"/>
      <c r="I32" s="56"/>
    </row>
    <row r="33" spans="1:9">
      <c r="A33" s="4"/>
      <c r="B33" s="4"/>
      <c r="C33" s="55"/>
      <c r="D33" s="55"/>
      <c r="E33" s="55"/>
      <c r="F33" s="56"/>
      <c r="G33" s="57"/>
      <c r="H33" s="57"/>
      <c r="I33" s="56"/>
    </row>
    <row r="34" spans="1:9">
      <c r="A34" s="4"/>
      <c r="B34" s="4"/>
      <c r="C34" s="55"/>
      <c r="D34" s="55"/>
      <c r="E34" s="55"/>
      <c r="F34" s="56"/>
      <c r="G34" s="57"/>
      <c r="H34" s="57"/>
      <c r="I34" s="56"/>
    </row>
    <row r="35" spans="1:9">
      <c r="A35" s="4"/>
      <c r="B35" s="4"/>
      <c r="C35" s="55"/>
      <c r="D35" s="55"/>
      <c r="E35" s="55"/>
      <c r="F35" s="56"/>
      <c r="G35" s="57"/>
      <c r="H35" s="57"/>
      <c r="I35" s="56"/>
    </row>
    <row r="36" spans="1:9">
      <c r="A36" s="4"/>
      <c r="B36" s="4"/>
      <c r="C36" s="55"/>
      <c r="D36" s="55"/>
      <c r="E36" s="55"/>
      <c r="F36" s="56"/>
      <c r="G36" s="57"/>
      <c r="H36" s="57"/>
      <c r="I36" s="56"/>
    </row>
    <row r="37" spans="1:9">
      <c r="A37" s="4"/>
      <c r="B37" s="4"/>
      <c r="C37" s="55"/>
      <c r="D37" s="55"/>
      <c r="E37" s="55"/>
      <c r="F37" s="56"/>
      <c r="G37" s="57"/>
      <c r="H37" s="57"/>
      <c r="I37" s="56"/>
    </row>
    <row r="38" spans="1:9">
      <c r="A38" s="4"/>
      <c r="B38" s="4"/>
      <c r="C38" s="55"/>
      <c r="D38" s="55"/>
      <c r="E38" s="55"/>
      <c r="F38" s="56"/>
      <c r="G38" s="57"/>
      <c r="H38" s="57"/>
      <c r="I38" s="56"/>
    </row>
    <row r="39" spans="1:9">
      <c r="A39" s="4"/>
      <c r="B39" s="4"/>
      <c r="C39" s="55"/>
      <c r="D39" s="55"/>
      <c r="E39" s="55"/>
      <c r="F39" s="56"/>
      <c r="G39" s="57"/>
      <c r="H39" s="57"/>
      <c r="I39" s="56"/>
    </row>
    <row r="40" spans="1:9">
      <c r="A40" s="4"/>
      <c r="B40" s="4"/>
      <c r="C40" s="55"/>
      <c r="D40" s="55"/>
      <c r="E40" s="55"/>
      <c r="F40" s="56"/>
      <c r="G40" s="57"/>
      <c r="H40" s="57"/>
      <c r="I40" s="56"/>
    </row>
    <row r="41" spans="1:9">
      <c r="A41" s="4"/>
      <c r="B41" s="4"/>
      <c r="C41" s="55"/>
      <c r="D41" s="55"/>
      <c r="E41" s="55"/>
      <c r="F41" s="56"/>
      <c r="G41" s="57"/>
      <c r="H41" s="57"/>
      <c r="I41" s="56"/>
    </row>
    <row r="42" spans="1:9">
      <c r="A42" s="4"/>
      <c r="B42" s="4"/>
      <c r="C42" s="55"/>
      <c r="D42" s="55"/>
      <c r="E42" s="55"/>
      <c r="F42" s="56"/>
      <c r="G42" s="57"/>
      <c r="H42" s="57"/>
      <c r="I42" s="56"/>
    </row>
    <row r="43" spans="1:9">
      <c r="A43" s="4"/>
      <c r="B43" s="4"/>
      <c r="C43" s="55"/>
      <c r="D43" s="55"/>
      <c r="E43" s="55"/>
      <c r="F43" s="56"/>
      <c r="G43" s="57"/>
      <c r="H43" s="57"/>
      <c r="I43" s="56"/>
    </row>
    <row r="44" spans="1:9">
      <c r="A44" s="4"/>
      <c r="B44" s="4"/>
      <c r="C44" s="55"/>
      <c r="D44" s="55"/>
      <c r="E44" s="55"/>
      <c r="F44" s="56"/>
      <c r="G44" s="57"/>
      <c r="H44" s="57"/>
      <c r="I44" s="56"/>
    </row>
    <row r="45" spans="1:9">
      <c r="A45" s="4"/>
      <c r="B45" s="4"/>
      <c r="C45" s="55"/>
      <c r="D45" s="55"/>
      <c r="E45" s="55"/>
      <c r="F45" s="56"/>
      <c r="G45" s="57"/>
      <c r="H45" s="57"/>
      <c r="I45" s="56"/>
    </row>
    <row r="46" spans="1:9">
      <c r="A46" s="4"/>
      <c r="B46" s="4"/>
      <c r="C46" s="55"/>
      <c r="D46" s="55"/>
      <c r="E46" s="55"/>
      <c r="F46" s="56"/>
      <c r="G46" s="57"/>
      <c r="H46" s="57"/>
      <c r="I46" s="56"/>
    </row>
    <row r="47" spans="1:9">
      <c r="A47" s="4"/>
      <c r="B47" s="4"/>
      <c r="C47" s="55"/>
      <c r="D47" s="55"/>
      <c r="E47" s="55"/>
      <c r="F47" s="56"/>
      <c r="G47" s="57"/>
      <c r="H47" s="57"/>
      <c r="I47" s="56"/>
    </row>
    <row r="48" spans="1:9">
      <c r="A48" s="4"/>
      <c r="B48" s="4"/>
      <c r="C48" s="55"/>
      <c r="D48" s="55"/>
      <c r="E48" s="55"/>
      <c r="F48" s="56"/>
      <c r="G48" s="57"/>
      <c r="H48" s="57"/>
      <c r="I48" s="56"/>
    </row>
    <row r="49" spans="1:9">
      <c r="A49" s="4"/>
      <c r="B49" s="4"/>
      <c r="C49" s="55"/>
      <c r="D49" s="55"/>
      <c r="E49" s="55"/>
      <c r="F49" s="56"/>
      <c r="G49" s="57"/>
      <c r="H49" s="57"/>
      <c r="I49" s="56"/>
    </row>
    <row r="50" spans="1:9">
      <c r="A50" s="4"/>
      <c r="B50" s="4"/>
      <c r="C50" s="55"/>
      <c r="D50" s="55"/>
      <c r="E50" s="55"/>
      <c r="F50" s="56"/>
      <c r="G50" s="57"/>
      <c r="H50" s="57"/>
      <c r="I50" s="56"/>
    </row>
    <row r="51" spans="1:9">
      <c r="A51" s="4"/>
      <c r="B51" s="4"/>
      <c r="C51" s="55"/>
      <c r="D51" s="55"/>
      <c r="E51" s="55"/>
      <c r="F51" s="56"/>
      <c r="G51" s="57"/>
      <c r="H51" s="57"/>
      <c r="I51" s="56"/>
    </row>
    <row r="52" spans="1:9">
      <c r="A52" s="4"/>
      <c r="B52" s="4"/>
      <c r="C52" s="55"/>
      <c r="D52" s="55"/>
      <c r="E52" s="55"/>
      <c r="F52" s="56"/>
      <c r="G52" s="57"/>
      <c r="H52" s="57"/>
      <c r="I52" s="56"/>
    </row>
    <row r="53" spans="1:9">
      <c r="A53" s="4"/>
      <c r="B53" s="4"/>
      <c r="C53" s="55"/>
      <c r="D53" s="55"/>
      <c r="E53" s="55"/>
      <c r="F53" s="56"/>
      <c r="G53" s="57"/>
      <c r="H53" s="57"/>
      <c r="I53" s="56"/>
    </row>
    <row r="54" spans="1:9">
      <c r="A54" s="4"/>
      <c r="B54" s="4"/>
      <c r="C54" s="55"/>
      <c r="D54" s="55"/>
      <c r="E54" s="55"/>
      <c r="F54" s="56"/>
      <c r="G54" s="57"/>
      <c r="H54" s="57"/>
      <c r="I54" s="56"/>
    </row>
    <row r="55" spans="1:9">
      <c r="A55" s="4"/>
      <c r="B55" s="4"/>
      <c r="C55" s="55"/>
      <c r="D55" s="55"/>
      <c r="E55" s="55"/>
      <c r="F55" s="56"/>
      <c r="G55" s="57"/>
      <c r="H55" s="57"/>
      <c r="I55" s="56"/>
    </row>
    <row r="56" spans="1:9">
      <c r="A56" s="4"/>
      <c r="B56" s="4"/>
      <c r="C56" s="55"/>
      <c r="D56" s="55"/>
      <c r="E56" s="55"/>
      <c r="F56" s="56"/>
      <c r="G56" s="57"/>
      <c r="H56" s="57"/>
      <c r="I56" s="56"/>
    </row>
    <row r="57" spans="1:9">
      <c r="A57" s="4"/>
      <c r="B57" s="4"/>
      <c r="C57" s="55"/>
      <c r="D57" s="55"/>
      <c r="E57" s="55"/>
      <c r="F57" s="56"/>
      <c r="G57" s="57"/>
      <c r="H57" s="57"/>
      <c r="I57" s="56"/>
    </row>
    <row r="58" spans="1:9">
      <c r="A58" s="4"/>
      <c r="B58" s="4"/>
      <c r="C58" s="55"/>
      <c r="D58" s="55"/>
      <c r="E58" s="55"/>
      <c r="F58" s="56"/>
      <c r="G58" s="57"/>
      <c r="H58" s="57"/>
      <c r="I58" s="56"/>
    </row>
    <row r="59" spans="1:9">
      <c r="A59" s="4"/>
      <c r="B59" s="4"/>
      <c r="C59" s="55"/>
      <c r="D59" s="55"/>
      <c r="E59" s="55"/>
      <c r="F59" s="56"/>
      <c r="G59" s="57"/>
      <c r="H59" s="57"/>
      <c r="I59" s="56"/>
    </row>
    <row r="60" spans="1:9">
      <c r="A60" s="4"/>
      <c r="B60" s="4"/>
      <c r="C60" s="55"/>
      <c r="D60" s="55"/>
      <c r="E60" s="55"/>
      <c r="F60" s="56"/>
      <c r="G60" s="57"/>
      <c r="H60" s="57"/>
      <c r="I60" s="56"/>
    </row>
    <row r="61" spans="1:9">
      <c r="A61" s="4"/>
      <c r="B61" s="4"/>
      <c r="C61" s="55"/>
      <c r="D61" s="55"/>
      <c r="E61" s="55"/>
      <c r="F61" s="56"/>
      <c r="G61" s="57"/>
      <c r="H61" s="57"/>
      <c r="I61" s="56"/>
    </row>
    <row r="62" spans="1:9">
      <c r="A62" s="4"/>
      <c r="B62" s="4"/>
      <c r="C62" s="55"/>
      <c r="D62" s="55"/>
      <c r="E62" s="55"/>
      <c r="F62" s="56"/>
      <c r="G62" s="57"/>
      <c r="H62" s="57"/>
      <c r="I62" s="56"/>
    </row>
    <row r="63" spans="1:9">
      <c r="A63" s="4"/>
      <c r="B63" s="4"/>
      <c r="C63" s="55"/>
      <c r="D63" s="55"/>
      <c r="E63" s="55"/>
      <c r="F63" s="56"/>
      <c r="G63" s="57"/>
      <c r="H63" s="57"/>
      <c r="I63" s="56"/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zoomScale="80" zoomScaleNormal="80" workbookViewId="0">
      <selection activeCell="A7" sqref="A7:M63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1" ht="18.7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1" ht="18.75">
      <c r="A2" s="8" t="s">
        <v>9</v>
      </c>
      <c r="B2" s="8"/>
      <c r="C2" s="8"/>
      <c r="D2" s="8"/>
      <c r="E2" s="8"/>
      <c r="F2" s="8"/>
      <c r="G2" s="8"/>
      <c r="H2" s="8"/>
      <c r="I2" s="8"/>
    </row>
    <row r="3" spans="1:11" ht="18.75">
      <c r="A3" s="65" t="s">
        <v>13</v>
      </c>
      <c r="B3" s="65"/>
      <c r="C3" s="65"/>
      <c r="D3" s="65"/>
      <c r="E3" s="65"/>
      <c r="F3" s="65"/>
      <c r="G3" s="65"/>
      <c r="H3" s="65"/>
      <c r="I3" s="65"/>
    </row>
    <row r="4" spans="1:11" ht="18.75">
      <c r="A4" s="65" t="s">
        <v>0</v>
      </c>
      <c r="B4" s="65"/>
      <c r="C4" s="65"/>
      <c r="D4" s="65"/>
      <c r="E4" s="65"/>
      <c r="F4" s="65"/>
      <c r="G4" s="65"/>
      <c r="H4" s="65"/>
      <c r="I4" s="65"/>
    </row>
    <row r="6" spans="1:11" ht="42" customHeight="1">
      <c r="A6" s="1" t="s">
        <v>1</v>
      </c>
      <c r="B6" s="1" t="s">
        <v>2</v>
      </c>
      <c r="C6" s="2" t="s">
        <v>16</v>
      </c>
      <c r="D6" s="2" t="s">
        <v>18</v>
      </c>
      <c r="E6" s="2" t="s">
        <v>20</v>
      </c>
      <c r="F6" s="1" t="s">
        <v>3</v>
      </c>
      <c r="G6" s="1" t="s">
        <v>4</v>
      </c>
      <c r="H6" s="1" t="s">
        <v>5</v>
      </c>
      <c r="I6" s="2" t="s">
        <v>6</v>
      </c>
      <c r="J6" s="1" t="s">
        <v>28</v>
      </c>
      <c r="K6" s="1" t="s">
        <v>29</v>
      </c>
    </row>
    <row r="7" spans="1:11">
      <c r="A7" s="9"/>
      <c r="B7" s="4"/>
      <c r="C7" s="55"/>
      <c r="D7" s="55"/>
      <c r="E7" s="55"/>
      <c r="F7" s="56"/>
      <c r="G7" s="57"/>
      <c r="H7" s="57"/>
      <c r="I7" s="56"/>
      <c r="J7" s="1"/>
      <c r="K7" s="4"/>
    </row>
    <row r="8" spans="1:11">
      <c r="A8" s="9"/>
      <c r="B8" s="4"/>
      <c r="C8" s="55"/>
      <c r="D8" s="55"/>
      <c r="E8" s="55"/>
      <c r="F8" s="56"/>
      <c r="G8" s="57"/>
      <c r="H8" s="57"/>
      <c r="I8" s="56"/>
      <c r="J8" s="4"/>
      <c r="K8" s="4"/>
    </row>
    <row r="9" spans="1:11">
      <c r="A9" s="9"/>
      <c r="B9" s="4"/>
      <c r="C9" s="55"/>
      <c r="D9" s="55"/>
      <c r="E9" s="55"/>
      <c r="F9" s="56"/>
      <c r="G9" s="57"/>
      <c r="H9" s="57"/>
      <c r="I9" s="56"/>
      <c r="J9" s="4"/>
      <c r="K9" s="4"/>
    </row>
    <row r="10" spans="1:11">
      <c r="A10" s="9"/>
      <c r="B10" s="4"/>
      <c r="C10" s="55"/>
      <c r="D10" s="55"/>
      <c r="E10" s="55"/>
      <c r="F10" s="56"/>
      <c r="G10" s="57"/>
      <c r="H10" s="57"/>
      <c r="I10" s="56"/>
      <c r="J10" s="4"/>
      <c r="K10" s="4"/>
    </row>
    <row r="11" spans="1:11">
      <c r="A11" s="9"/>
      <c r="B11" s="4"/>
      <c r="C11" s="55"/>
      <c r="D11" s="55"/>
      <c r="E11" s="55"/>
      <c r="F11" s="56"/>
      <c r="G11" s="57"/>
      <c r="H11" s="57"/>
      <c r="I11" s="56"/>
      <c r="J11" s="4"/>
      <c r="K11" s="4"/>
    </row>
    <row r="12" spans="1:11">
      <c r="A12" s="9"/>
      <c r="B12" s="4"/>
      <c r="C12" s="55"/>
      <c r="D12" s="55"/>
      <c r="E12" s="55"/>
      <c r="F12" s="56"/>
      <c r="G12" s="57"/>
      <c r="H12" s="57"/>
      <c r="I12" s="56"/>
      <c r="J12" s="4"/>
      <c r="K12" s="4"/>
    </row>
    <row r="13" spans="1:11">
      <c r="A13" s="9"/>
      <c r="B13" s="4"/>
      <c r="C13" s="55"/>
      <c r="D13" s="55"/>
      <c r="E13" s="55"/>
      <c r="F13" s="56"/>
      <c r="G13" s="57"/>
      <c r="H13" s="57"/>
      <c r="I13" s="56"/>
      <c r="J13" s="4"/>
      <c r="K13" s="4"/>
    </row>
    <row r="14" spans="1:11">
      <c r="A14" s="9"/>
      <c r="B14" s="4"/>
      <c r="C14" s="55"/>
      <c r="D14" s="55"/>
      <c r="E14" s="55"/>
      <c r="F14" s="56"/>
      <c r="G14" s="57"/>
      <c r="H14" s="57"/>
      <c r="I14" s="56"/>
      <c r="J14" s="4"/>
      <c r="K14" s="4"/>
    </row>
    <row r="15" spans="1:11">
      <c r="A15" s="9"/>
      <c r="B15" s="4"/>
      <c r="C15" s="55"/>
      <c r="D15" s="55"/>
      <c r="E15" s="55"/>
      <c r="F15" s="56"/>
      <c r="G15" s="57"/>
      <c r="H15" s="57"/>
      <c r="I15" s="56"/>
      <c r="J15" s="4"/>
      <c r="K15" s="4"/>
    </row>
    <row r="16" spans="1:11">
      <c r="A16" s="9"/>
      <c r="B16" s="4"/>
      <c r="C16" s="55"/>
      <c r="D16" s="55"/>
      <c r="E16" s="55"/>
      <c r="F16" s="56"/>
      <c r="G16" s="57"/>
      <c r="H16" s="57"/>
      <c r="I16" s="56"/>
      <c r="J16" s="4"/>
      <c r="K16" s="4"/>
    </row>
    <row r="17" spans="1:11">
      <c r="A17" s="9"/>
      <c r="B17" s="4"/>
      <c r="C17" s="55"/>
      <c r="D17" s="55"/>
      <c r="E17" s="55"/>
      <c r="F17" s="56"/>
      <c r="G17" s="57"/>
      <c r="H17" s="57"/>
      <c r="I17" s="56"/>
      <c r="J17" s="4"/>
      <c r="K17" s="4"/>
    </row>
    <row r="18" spans="1:11">
      <c r="A18" s="9"/>
      <c r="B18" s="4"/>
      <c r="C18" s="55"/>
      <c r="D18" s="55"/>
      <c r="E18" s="55"/>
      <c r="F18" s="56"/>
      <c r="G18" s="57"/>
      <c r="H18" s="57"/>
      <c r="I18" s="56"/>
      <c r="J18" s="4"/>
      <c r="K18" s="4"/>
    </row>
    <row r="19" spans="1:11">
      <c r="A19" s="9"/>
      <c r="B19" s="4"/>
      <c r="C19" s="55"/>
      <c r="D19" s="55"/>
      <c r="E19" s="55"/>
      <c r="F19" s="56"/>
      <c r="G19" s="57"/>
      <c r="H19" s="57"/>
      <c r="I19" s="56"/>
      <c r="J19" s="4"/>
      <c r="K19" s="4"/>
    </row>
    <row r="20" spans="1:11">
      <c r="A20" s="9"/>
      <c r="B20" s="4"/>
      <c r="C20" s="55"/>
      <c r="D20" s="55"/>
      <c r="E20" s="55"/>
      <c r="F20" s="56"/>
      <c r="G20" s="57"/>
      <c r="H20" s="57"/>
      <c r="I20" s="56"/>
      <c r="J20" s="4"/>
      <c r="K20" s="4"/>
    </row>
    <row r="21" spans="1:11">
      <c r="A21" s="10"/>
      <c r="B21" s="4"/>
      <c r="C21" s="55"/>
      <c r="D21" s="55"/>
      <c r="E21" s="55"/>
      <c r="F21" s="56"/>
      <c r="G21" s="57"/>
      <c r="H21" s="57"/>
      <c r="I21" s="56"/>
      <c r="J21" s="4"/>
      <c r="K21" s="4"/>
    </row>
    <row r="22" spans="1:11">
      <c r="A22" s="10"/>
      <c r="B22" s="4"/>
      <c r="C22" s="55"/>
      <c r="D22" s="55"/>
      <c r="E22" s="55"/>
      <c r="F22" s="56"/>
      <c r="G22" s="57"/>
      <c r="H22" s="57"/>
      <c r="I22" s="56"/>
      <c r="J22" s="4"/>
      <c r="K22" s="4"/>
    </row>
    <row r="23" spans="1:11">
      <c r="A23" s="9"/>
      <c r="B23" s="4"/>
      <c r="C23" s="55"/>
      <c r="D23" s="55"/>
      <c r="E23" s="55"/>
      <c r="F23" s="56"/>
      <c r="G23" s="57"/>
      <c r="H23" s="57"/>
      <c r="I23" s="56"/>
      <c r="J23" s="4"/>
      <c r="K23" s="4"/>
    </row>
    <row r="24" spans="1:11">
      <c r="A24" s="9"/>
      <c r="B24" s="4"/>
      <c r="C24" s="55"/>
      <c r="D24" s="55"/>
      <c r="E24" s="55"/>
      <c r="F24" s="56"/>
      <c r="G24" s="57"/>
      <c r="H24" s="57"/>
      <c r="I24" s="56"/>
      <c r="J24" s="4"/>
      <c r="K24" s="4"/>
    </row>
    <row r="25" spans="1:11">
      <c r="A25" s="9"/>
      <c r="B25" s="4"/>
      <c r="C25" s="55"/>
      <c r="D25" s="55"/>
      <c r="E25" s="55"/>
      <c r="F25" s="56"/>
      <c r="G25" s="57"/>
      <c r="H25" s="57"/>
      <c r="I25" s="56"/>
      <c r="J25" s="4"/>
      <c r="K25" s="4"/>
    </row>
    <row r="26" spans="1:11">
      <c r="A26" s="10"/>
      <c r="B26" s="4"/>
      <c r="C26" s="55"/>
      <c r="D26" s="55"/>
      <c r="E26" s="55"/>
      <c r="F26" s="56"/>
      <c r="G26" s="57"/>
      <c r="H26" s="57"/>
      <c r="I26" s="56"/>
      <c r="J26" s="4"/>
      <c r="K26" s="4"/>
    </row>
    <row r="27" spans="1:11">
      <c r="A27" s="10"/>
      <c r="B27" s="4"/>
      <c r="C27" s="55"/>
      <c r="D27" s="55"/>
      <c r="E27" s="55"/>
      <c r="F27" s="56"/>
      <c r="G27" s="57"/>
      <c r="H27" s="57"/>
      <c r="I27" s="56"/>
      <c r="J27" s="4"/>
      <c r="K27" s="4"/>
    </row>
    <row r="28" spans="1:11">
      <c r="A28" s="17"/>
      <c r="B28" s="4"/>
      <c r="C28" s="55"/>
      <c r="D28" s="55"/>
      <c r="E28" s="55"/>
      <c r="F28" s="56"/>
      <c r="G28" s="57"/>
      <c r="H28" s="57"/>
      <c r="I28" s="56"/>
      <c r="J28" s="4"/>
      <c r="K28" s="4"/>
    </row>
    <row r="29" spans="1:11">
      <c r="A29" s="10"/>
      <c r="B29" s="4"/>
      <c r="C29" s="55"/>
      <c r="D29" s="55"/>
      <c r="E29" s="55"/>
      <c r="F29" s="56"/>
      <c r="G29" s="57"/>
      <c r="H29" s="57"/>
      <c r="I29" s="56"/>
      <c r="J29" s="4"/>
      <c r="K29" s="4"/>
    </row>
    <row r="30" spans="1:11">
      <c r="A30" s="9"/>
      <c r="B30" s="4"/>
      <c r="C30" s="55"/>
      <c r="D30" s="55"/>
      <c r="E30" s="55"/>
      <c r="F30" s="56"/>
      <c r="G30" s="57"/>
      <c r="H30" s="57"/>
      <c r="I30" s="56"/>
      <c r="J30" s="4"/>
      <c r="K30" s="4"/>
    </row>
    <row r="31" spans="1:11">
      <c r="A31" s="4"/>
      <c r="B31" s="4"/>
      <c r="C31" s="55"/>
      <c r="D31" s="55"/>
      <c r="E31" s="55"/>
      <c r="F31" s="56"/>
      <c r="G31" s="57"/>
      <c r="H31" s="57"/>
      <c r="I31" s="56"/>
      <c r="J31" s="4"/>
      <c r="K31" s="4"/>
    </row>
    <row r="32" spans="1:11">
      <c r="A32" s="4"/>
      <c r="B32" s="4"/>
      <c r="C32" s="55"/>
      <c r="D32" s="55"/>
      <c r="E32" s="55"/>
      <c r="F32" s="56"/>
      <c r="G32" s="57"/>
      <c r="H32" s="57"/>
      <c r="I32" s="56"/>
      <c r="J32" s="4"/>
      <c r="K32" s="4"/>
    </row>
    <row r="33" spans="1:11">
      <c r="A33" s="4"/>
      <c r="B33" s="4"/>
      <c r="C33" s="55"/>
      <c r="D33" s="55"/>
      <c r="E33" s="55"/>
      <c r="F33" s="56"/>
      <c r="G33" s="57"/>
      <c r="H33" s="57"/>
      <c r="I33" s="56"/>
      <c r="J33" s="4"/>
      <c r="K33" s="4"/>
    </row>
    <row r="34" spans="1:11">
      <c r="A34" s="4"/>
      <c r="B34" s="4"/>
      <c r="C34" s="55"/>
      <c r="D34" s="55"/>
      <c r="E34" s="55"/>
      <c r="F34" s="56"/>
      <c r="G34" s="57"/>
      <c r="H34" s="57"/>
      <c r="I34" s="56"/>
      <c r="J34" s="4"/>
      <c r="K34" s="4"/>
    </row>
    <row r="35" spans="1:11">
      <c r="A35" s="4"/>
      <c r="B35" s="4"/>
      <c r="C35" s="55"/>
      <c r="D35" s="55"/>
      <c r="E35" s="55"/>
      <c r="F35" s="56"/>
      <c r="G35" s="57"/>
      <c r="H35" s="57"/>
      <c r="I35" s="56"/>
      <c r="J35" s="4"/>
      <c r="K35" s="4"/>
    </row>
    <row r="36" spans="1:11">
      <c r="A36" s="4"/>
      <c r="B36" s="4"/>
      <c r="C36" s="55"/>
      <c r="D36" s="55"/>
      <c r="E36" s="55"/>
      <c r="F36" s="56"/>
      <c r="G36" s="57"/>
      <c r="H36" s="57"/>
      <c r="I36" s="56"/>
      <c r="J36" s="4"/>
      <c r="K36" s="4"/>
    </row>
    <row r="37" spans="1:11">
      <c r="A37" s="4"/>
      <c r="B37" s="4"/>
      <c r="C37" s="55"/>
      <c r="D37" s="55"/>
      <c r="E37" s="55"/>
      <c r="F37" s="56"/>
      <c r="G37" s="57"/>
      <c r="H37" s="57"/>
      <c r="I37" s="56"/>
      <c r="J37" s="4"/>
      <c r="K37" s="4"/>
    </row>
    <row r="38" spans="1:11">
      <c r="A38" s="4"/>
      <c r="B38" s="4"/>
      <c r="C38" s="55"/>
      <c r="D38" s="55"/>
      <c r="E38" s="55"/>
      <c r="F38" s="56"/>
      <c r="G38" s="57"/>
      <c r="H38" s="57"/>
      <c r="I38" s="56"/>
      <c r="J38" s="4"/>
      <c r="K38" s="4"/>
    </row>
    <row r="39" spans="1:11">
      <c r="A39" s="4"/>
      <c r="B39" s="4"/>
      <c r="C39" s="55"/>
      <c r="D39" s="55"/>
      <c r="E39" s="55"/>
      <c r="F39" s="56"/>
      <c r="G39" s="57"/>
      <c r="H39" s="57"/>
      <c r="I39" s="56"/>
      <c r="J39" s="4"/>
      <c r="K39" s="4"/>
    </row>
    <row r="40" spans="1:11">
      <c r="A40" s="4"/>
      <c r="B40" s="4"/>
      <c r="C40" s="55"/>
      <c r="D40" s="55"/>
      <c r="E40" s="55"/>
      <c r="F40" s="56"/>
      <c r="G40" s="57"/>
      <c r="H40" s="57"/>
      <c r="I40" s="56"/>
      <c r="J40" s="4"/>
      <c r="K40" s="4"/>
    </row>
    <row r="41" spans="1:11">
      <c r="A41" s="4"/>
      <c r="B41" s="4"/>
      <c r="C41" s="55"/>
      <c r="D41" s="55"/>
      <c r="E41" s="55"/>
      <c r="F41" s="56"/>
      <c r="G41" s="57"/>
      <c r="H41" s="57"/>
      <c r="I41" s="56"/>
      <c r="J41" s="4"/>
      <c r="K41" s="4"/>
    </row>
    <row r="42" spans="1:11">
      <c r="A42" s="4"/>
      <c r="B42" s="4"/>
      <c r="C42" s="55"/>
      <c r="D42" s="55"/>
      <c r="E42" s="55"/>
      <c r="F42" s="56"/>
      <c r="G42" s="57"/>
      <c r="H42" s="57"/>
      <c r="I42" s="56"/>
      <c r="J42" s="4"/>
      <c r="K42" s="4"/>
    </row>
    <row r="43" spans="1:11">
      <c r="A43" s="4"/>
      <c r="B43" s="4"/>
      <c r="C43" s="55"/>
      <c r="D43" s="55"/>
      <c r="E43" s="55"/>
      <c r="F43" s="56"/>
      <c r="G43" s="57"/>
      <c r="H43" s="57"/>
      <c r="I43" s="56"/>
      <c r="J43" s="4"/>
      <c r="K43" s="4"/>
    </row>
    <row r="44" spans="1:11">
      <c r="A44" s="4"/>
      <c r="B44" s="4"/>
      <c r="C44" s="55"/>
      <c r="D44" s="55"/>
      <c r="E44" s="55"/>
      <c r="F44" s="56"/>
      <c r="G44" s="57"/>
      <c r="H44" s="57"/>
      <c r="I44" s="56"/>
      <c r="J44" s="4"/>
      <c r="K44" s="4"/>
    </row>
    <row r="45" spans="1:11">
      <c r="A45" s="4"/>
      <c r="B45" s="4"/>
      <c r="C45" s="55"/>
      <c r="D45" s="55"/>
      <c r="E45" s="55"/>
      <c r="F45" s="56"/>
      <c r="G45" s="57"/>
      <c r="H45" s="57"/>
      <c r="I45" s="56"/>
      <c r="J45" s="4"/>
      <c r="K45" s="4"/>
    </row>
    <row r="46" spans="1:11">
      <c r="A46" s="4"/>
      <c r="B46" s="4"/>
      <c r="C46" s="55"/>
      <c r="D46" s="55"/>
      <c r="E46" s="55"/>
      <c r="F46" s="56"/>
      <c r="G46" s="57"/>
      <c r="H46" s="57"/>
      <c r="I46" s="56"/>
      <c r="J46" s="4"/>
      <c r="K46" s="4"/>
    </row>
    <row r="47" spans="1:11">
      <c r="A47" s="4"/>
      <c r="B47" s="4"/>
      <c r="C47" s="55"/>
      <c r="D47" s="55"/>
      <c r="E47" s="55"/>
      <c r="F47" s="56"/>
      <c r="G47" s="57"/>
      <c r="H47" s="57"/>
      <c r="I47" s="56"/>
      <c r="J47" s="4"/>
      <c r="K47" s="4"/>
    </row>
    <row r="48" spans="1:11">
      <c r="A48" s="4"/>
      <c r="B48" s="4"/>
      <c r="C48" s="55"/>
      <c r="D48" s="55"/>
      <c r="E48" s="55"/>
      <c r="F48" s="56"/>
      <c r="G48" s="57"/>
      <c r="H48" s="57"/>
      <c r="I48" s="56"/>
      <c r="J48" s="4"/>
      <c r="K48" s="4"/>
    </row>
    <row r="49" spans="1:11">
      <c r="A49" s="4"/>
      <c r="B49" s="4"/>
      <c r="C49" s="55"/>
      <c r="D49" s="55"/>
      <c r="E49" s="55"/>
      <c r="F49" s="56"/>
      <c r="G49" s="57"/>
      <c r="H49" s="57"/>
      <c r="I49" s="56"/>
      <c r="J49" s="4"/>
      <c r="K49" s="4"/>
    </row>
    <row r="50" spans="1:11">
      <c r="A50" s="4"/>
      <c r="B50" s="4"/>
      <c r="C50" s="55"/>
      <c r="D50" s="55"/>
      <c r="E50" s="55"/>
      <c r="F50" s="56"/>
      <c r="G50" s="57"/>
      <c r="H50" s="57"/>
      <c r="I50" s="56"/>
      <c r="J50" s="4"/>
      <c r="K50" s="4"/>
    </row>
    <row r="51" spans="1:11">
      <c r="A51" s="4"/>
      <c r="B51" s="4"/>
      <c r="C51" s="55"/>
      <c r="D51" s="55"/>
      <c r="E51" s="55"/>
      <c r="F51" s="56"/>
      <c r="G51" s="57"/>
      <c r="H51" s="57"/>
      <c r="I51" s="56"/>
      <c r="J51" s="4"/>
      <c r="K51" s="4"/>
    </row>
    <row r="52" spans="1:11">
      <c r="A52" s="4"/>
      <c r="B52" s="4"/>
      <c r="C52" s="55"/>
      <c r="D52" s="55"/>
      <c r="E52" s="55"/>
      <c r="F52" s="56"/>
      <c r="G52" s="57"/>
      <c r="H52" s="57"/>
      <c r="I52" s="56"/>
      <c r="J52" s="4"/>
      <c r="K52" s="4"/>
    </row>
    <row r="53" spans="1:11">
      <c r="A53" s="4"/>
      <c r="B53" s="4"/>
      <c r="C53" s="55"/>
      <c r="D53" s="55"/>
      <c r="E53" s="55"/>
      <c r="F53" s="56"/>
      <c r="G53" s="57"/>
      <c r="H53" s="57"/>
      <c r="I53" s="56"/>
      <c r="J53" s="4"/>
      <c r="K53" s="4"/>
    </row>
    <row r="54" spans="1:11">
      <c r="A54" s="4"/>
      <c r="B54" s="4"/>
      <c r="C54" s="55"/>
      <c r="D54" s="55"/>
      <c r="E54" s="55"/>
      <c r="F54" s="56"/>
      <c r="G54" s="57"/>
      <c r="H54" s="57"/>
      <c r="I54" s="56"/>
      <c r="J54" s="4"/>
      <c r="K54" s="4"/>
    </row>
    <row r="55" spans="1:11">
      <c r="A55" s="4"/>
      <c r="B55" s="4"/>
      <c r="C55" s="55"/>
      <c r="D55" s="55"/>
      <c r="E55" s="55"/>
      <c r="F55" s="56"/>
      <c r="G55" s="57"/>
      <c r="H55" s="57"/>
      <c r="I55" s="56"/>
      <c r="J55" s="4"/>
      <c r="K55" s="4"/>
    </row>
    <row r="56" spans="1:11">
      <c r="A56" s="4"/>
      <c r="B56" s="4"/>
      <c r="C56" s="55"/>
      <c r="D56" s="55"/>
      <c r="E56" s="55"/>
      <c r="F56" s="56"/>
      <c r="G56" s="57"/>
      <c r="H56" s="57"/>
      <c r="I56" s="56"/>
      <c r="J56" s="4"/>
      <c r="K56" s="4"/>
    </row>
    <row r="57" spans="1:11">
      <c r="A57" s="4"/>
      <c r="B57" s="4"/>
      <c r="C57" s="55"/>
      <c r="D57" s="55"/>
      <c r="E57" s="55"/>
      <c r="F57" s="56"/>
      <c r="G57" s="57"/>
      <c r="H57" s="57"/>
      <c r="I57" s="56"/>
      <c r="J57" s="4"/>
      <c r="K57" s="4"/>
    </row>
    <row r="58" spans="1:11">
      <c r="A58" s="4"/>
      <c r="B58" s="4"/>
      <c r="C58" s="55"/>
      <c r="D58" s="55"/>
      <c r="E58" s="55"/>
      <c r="F58" s="56"/>
      <c r="G58" s="57"/>
      <c r="H58" s="57"/>
      <c r="I58" s="56"/>
      <c r="J58" s="4"/>
      <c r="K58" s="4"/>
    </row>
    <row r="59" spans="1:11">
      <c r="A59" s="4"/>
      <c r="B59" s="4"/>
      <c r="C59" s="55"/>
      <c r="D59" s="55"/>
      <c r="E59" s="55"/>
      <c r="F59" s="56"/>
      <c r="G59" s="57"/>
      <c r="H59" s="57"/>
      <c r="I59" s="56"/>
      <c r="J59" s="4"/>
      <c r="K59" s="4"/>
    </row>
    <row r="60" spans="1:11">
      <c r="A60" s="4"/>
      <c r="B60" s="4"/>
      <c r="C60" s="55"/>
      <c r="D60" s="55"/>
      <c r="E60" s="55"/>
      <c r="F60" s="56"/>
      <c r="G60" s="57"/>
      <c r="H60" s="57"/>
      <c r="I60" s="56"/>
      <c r="J60" s="4"/>
      <c r="K60" s="4"/>
    </row>
    <row r="61" spans="1:11">
      <c r="A61" s="4"/>
      <c r="B61" s="4"/>
      <c r="C61" s="55"/>
      <c r="D61" s="55"/>
      <c r="E61" s="55"/>
      <c r="F61" s="56"/>
      <c r="G61" s="57"/>
      <c r="H61" s="57"/>
      <c r="I61" s="56"/>
      <c r="J61" s="4"/>
      <c r="K61" s="4"/>
    </row>
    <row r="62" spans="1:11">
      <c r="A62" s="4"/>
      <c r="B62" s="4"/>
      <c r="C62" s="55"/>
      <c r="D62" s="55"/>
      <c r="E62" s="55"/>
      <c r="F62" s="56"/>
      <c r="G62" s="57"/>
      <c r="H62" s="57"/>
      <c r="I62" s="56"/>
      <c r="J62" s="4"/>
      <c r="K62" s="4"/>
    </row>
    <row r="63" spans="1:11">
      <c r="A63" s="4"/>
      <c r="B63" s="4"/>
      <c r="C63" s="55"/>
      <c r="D63" s="55"/>
      <c r="E63" s="55"/>
      <c r="F63" s="56"/>
      <c r="G63" s="57"/>
      <c r="H63" s="57"/>
      <c r="I63" s="56"/>
      <c r="J63" s="4"/>
      <c r="K63" s="4"/>
    </row>
  </sheetData>
  <mergeCells count="3">
    <mergeCell ref="A1:I1"/>
    <mergeCell ref="A3:I3"/>
    <mergeCell ref="A4:I4"/>
  </mergeCells>
  <pageMargins left="0.7" right="0.7" top="0.75" bottom="0.75" header="0.3" footer="0.3"/>
  <pageSetup scale="56" fitToHeight="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80" zoomScaleNormal="80" workbookViewId="0">
      <selection activeCell="A7" sqref="A7:I57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0" ht="18.75">
      <c r="A2" s="8" t="s">
        <v>10</v>
      </c>
      <c r="B2" s="8"/>
      <c r="C2" s="8"/>
      <c r="D2" s="8"/>
      <c r="E2" s="8"/>
      <c r="F2" s="8"/>
      <c r="G2" s="8"/>
      <c r="H2" s="8"/>
      <c r="I2" s="8"/>
    </row>
    <row r="3" spans="1:10" ht="18.75">
      <c r="A3" s="65" t="s">
        <v>13</v>
      </c>
      <c r="B3" s="65"/>
      <c r="C3" s="65"/>
      <c r="D3" s="65"/>
      <c r="E3" s="65"/>
      <c r="F3" s="65"/>
      <c r="G3" s="65"/>
      <c r="H3" s="65"/>
      <c r="I3" s="65"/>
    </row>
    <row r="4" spans="1:10" ht="18.75">
      <c r="A4" s="65" t="s">
        <v>0</v>
      </c>
      <c r="B4" s="65"/>
      <c r="C4" s="65"/>
      <c r="D4" s="65"/>
      <c r="E4" s="65"/>
      <c r="F4" s="65"/>
      <c r="G4" s="65"/>
      <c r="H4" s="65"/>
      <c r="I4" s="65"/>
    </row>
    <row r="6" spans="1:10" ht="42" customHeight="1">
      <c r="A6" s="1" t="s">
        <v>1</v>
      </c>
      <c r="B6" s="1" t="s">
        <v>2</v>
      </c>
      <c r="C6" s="2" t="s">
        <v>14</v>
      </c>
      <c r="D6" s="2" t="s">
        <v>18</v>
      </c>
      <c r="E6" s="2" t="s">
        <v>20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>
      <c r="A7" s="4"/>
      <c r="B7" s="4"/>
      <c r="C7" s="55"/>
      <c r="D7" s="55"/>
      <c r="E7" s="55"/>
      <c r="F7" s="56"/>
      <c r="G7" s="57"/>
      <c r="H7" s="57"/>
      <c r="I7" s="56"/>
      <c r="J7" s="3"/>
    </row>
    <row r="8" spans="1:10">
      <c r="A8" s="4"/>
      <c r="B8" s="4"/>
      <c r="C8" s="55"/>
      <c r="D8" s="55"/>
      <c r="E8" s="55"/>
      <c r="F8" s="56"/>
      <c r="G8" s="57"/>
      <c r="H8" s="57"/>
      <c r="I8" s="56"/>
    </row>
    <row r="9" spans="1:10">
      <c r="A9" s="4"/>
      <c r="B9" s="4"/>
      <c r="C9" s="55"/>
      <c r="D9" s="55"/>
      <c r="E9" s="55"/>
      <c r="F9" s="56"/>
      <c r="G9" s="57"/>
      <c r="H9" s="57"/>
      <c r="I9" s="56"/>
    </row>
    <row r="10" spans="1:10">
      <c r="A10" s="4"/>
      <c r="B10" s="4"/>
      <c r="C10" s="55"/>
      <c r="D10" s="55"/>
      <c r="E10" s="55"/>
      <c r="F10" s="56"/>
      <c r="G10" s="57"/>
      <c r="H10" s="57"/>
      <c r="I10" s="56"/>
    </row>
    <row r="11" spans="1:10">
      <c r="A11" s="4"/>
      <c r="B11" s="4"/>
      <c r="C11" s="55"/>
      <c r="D11" s="55"/>
      <c r="E11" s="55"/>
      <c r="F11" s="56"/>
      <c r="G11" s="57"/>
      <c r="H11" s="57"/>
      <c r="I11" s="56"/>
    </row>
    <row r="12" spans="1:10">
      <c r="A12" s="4"/>
      <c r="B12" s="4"/>
      <c r="C12" s="55"/>
      <c r="D12" s="55"/>
      <c r="E12" s="55"/>
      <c r="F12" s="56"/>
      <c r="G12" s="57"/>
      <c r="H12" s="57"/>
      <c r="I12" s="56"/>
    </row>
    <row r="13" spans="1:10">
      <c r="A13" s="4"/>
      <c r="B13" s="4"/>
      <c r="C13" s="55"/>
      <c r="D13" s="55"/>
      <c r="E13" s="55"/>
      <c r="F13" s="56"/>
      <c r="G13" s="57"/>
      <c r="H13" s="58"/>
      <c r="I13" s="56"/>
    </row>
    <row r="14" spans="1:10">
      <c r="A14" s="4"/>
      <c r="B14" s="4"/>
      <c r="C14" s="55"/>
      <c r="D14" s="55"/>
      <c r="E14" s="55"/>
      <c r="F14" s="56"/>
      <c r="G14" s="57"/>
      <c r="H14" s="57"/>
      <c r="I14" s="56"/>
    </row>
    <row r="15" spans="1:10">
      <c r="A15" s="4"/>
      <c r="B15" s="4"/>
      <c r="C15" s="55"/>
      <c r="D15" s="55"/>
      <c r="E15" s="55"/>
      <c r="F15" s="56"/>
      <c r="G15" s="57"/>
      <c r="H15" s="57"/>
      <c r="I15" s="56"/>
    </row>
    <row r="16" spans="1:10">
      <c r="A16" s="4"/>
      <c r="B16" s="4"/>
      <c r="C16" s="55"/>
      <c r="D16" s="55"/>
      <c r="E16" s="55"/>
      <c r="F16" s="56"/>
      <c r="G16" s="57"/>
      <c r="H16" s="57"/>
      <c r="I16" s="56"/>
    </row>
    <row r="17" spans="1:9">
      <c r="A17" s="4"/>
      <c r="B17" s="4"/>
      <c r="C17" s="55"/>
      <c r="D17" s="55"/>
      <c r="E17" s="55"/>
      <c r="F17" s="56"/>
      <c r="G17" s="57"/>
      <c r="H17" s="57"/>
      <c r="I17" s="56"/>
    </row>
    <row r="18" spans="1:9">
      <c r="A18" s="4"/>
      <c r="B18" s="4"/>
      <c r="C18" s="55"/>
      <c r="D18" s="55"/>
      <c r="E18" s="55"/>
      <c r="F18" s="56"/>
      <c r="G18" s="57"/>
      <c r="H18" s="57"/>
      <c r="I18" s="56"/>
    </row>
    <row r="19" spans="1:9">
      <c r="A19" s="4"/>
      <c r="B19" s="4"/>
      <c r="C19" s="55"/>
      <c r="D19" s="55"/>
      <c r="E19" s="55"/>
      <c r="F19" s="56"/>
      <c r="G19" s="57"/>
      <c r="H19" s="57"/>
      <c r="I19" s="56"/>
    </row>
    <row r="20" spans="1:9">
      <c r="A20" s="4"/>
      <c r="B20" s="4"/>
      <c r="C20" s="55"/>
      <c r="D20" s="55"/>
      <c r="E20" s="55"/>
      <c r="F20" s="56"/>
      <c r="G20" s="57"/>
      <c r="H20" s="57"/>
      <c r="I20" s="56"/>
    </row>
    <row r="21" spans="1:9">
      <c r="A21" s="4"/>
      <c r="B21" s="4"/>
      <c r="C21" s="55"/>
      <c r="D21" s="55"/>
      <c r="E21" s="55"/>
      <c r="F21" s="56"/>
      <c r="G21" s="57"/>
      <c r="H21" s="57"/>
      <c r="I21" s="56"/>
    </row>
    <row r="22" spans="1:9">
      <c r="A22" s="4"/>
      <c r="B22" s="4"/>
      <c r="C22" s="55"/>
      <c r="D22" s="55"/>
      <c r="E22" s="55"/>
      <c r="F22" s="56"/>
      <c r="G22" s="57"/>
      <c r="H22" s="57"/>
      <c r="I22" s="56"/>
    </row>
    <row r="23" spans="1:9">
      <c r="A23" s="4"/>
      <c r="B23" s="4"/>
      <c r="C23" s="55"/>
      <c r="D23" s="55"/>
      <c r="E23" s="55"/>
      <c r="F23" s="56"/>
      <c r="G23" s="57"/>
      <c r="H23" s="57"/>
      <c r="I23" s="56"/>
    </row>
    <row r="24" spans="1:9">
      <c r="A24" s="4"/>
      <c r="B24" s="4"/>
      <c r="C24" s="55"/>
      <c r="D24" s="55"/>
      <c r="E24" s="55"/>
      <c r="F24" s="56"/>
      <c r="G24" s="57"/>
      <c r="H24" s="57"/>
      <c r="I24" s="56"/>
    </row>
    <row r="25" spans="1:9">
      <c r="A25" s="4"/>
      <c r="B25" s="4"/>
      <c r="C25" s="55"/>
      <c r="D25" s="55"/>
      <c r="E25" s="55"/>
      <c r="F25" s="56"/>
      <c r="G25" s="57"/>
      <c r="H25" s="57"/>
      <c r="I25" s="56"/>
    </row>
    <row r="26" spans="1:9">
      <c r="A26" s="4"/>
      <c r="B26" s="4"/>
      <c r="C26" s="55"/>
      <c r="D26" s="55"/>
      <c r="E26" s="55"/>
      <c r="F26" s="56"/>
      <c r="G26" s="57"/>
      <c r="H26" s="57"/>
      <c r="I26" s="56"/>
    </row>
    <row r="27" spans="1:9">
      <c r="A27" s="4"/>
      <c r="B27" s="4"/>
      <c r="C27" s="55"/>
      <c r="D27" s="55"/>
      <c r="E27" s="55"/>
      <c r="F27" s="56"/>
      <c r="G27" s="57"/>
      <c r="H27" s="57"/>
      <c r="I27" s="56"/>
    </row>
    <row r="28" spans="1:9">
      <c r="A28" s="4"/>
      <c r="B28" s="4"/>
      <c r="C28" s="55"/>
      <c r="D28" s="55"/>
      <c r="E28" s="55"/>
      <c r="F28" s="56"/>
      <c r="G28" s="57"/>
      <c r="H28" s="57"/>
      <c r="I28" s="56"/>
    </row>
    <row r="29" spans="1:9">
      <c r="A29" s="4"/>
      <c r="B29" s="4"/>
      <c r="C29" s="55"/>
      <c r="D29" s="55"/>
      <c r="E29" s="55"/>
      <c r="F29" s="56"/>
      <c r="G29" s="57"/>
      <c r="H29" s="57"/>
      <c r="I29" s="56"/>
    </row>
    <row r="30" spans="1:9">
      <c r="A30" s="4"/>
      <c r="B30" s="4"/>
      <c r="C30" s="55"/>
      <c r="D30" s="55"/>
      <c r="E30" s="55"/>
      <c r="F30" s="56"/>
      <c r="G30" s="57"/>
      <c r="H30" s="57"/>
      <c r="I30" s="56"/>
    </row>
    <row r="31" spans="1:9">
      <c r="A31" s="4"/>
      <c r="B31" s="4"/>
      <c r="C31" s="55"/>
      <c r="D31" s="55"/>
      <c r="E31" s="55"/>
      <c r="F31" s="56"/>
      <c r="G31" s="57"/>
      <c r="H31" s="57"/>
      <c r="I31" s="56"/>
    </row>
    <row r="32" spans="1:9">
      <c r="A32" s="4"/>
      <c r="B32" s="4"/>
      <c r="C32" s="55"/>
      <c r="D32" s="55"/>
      <c r="E32" s="55"/>
      <c r="F32" s="56"/>
      <c r="G32" s="57"/>
      <c r="H32" s="57"/>
      <c r="I32" s="56"/>
    </row>
    <row r="33" spans="1:9">
      <c r="A33" s="4"/>
      <c r="B33" s="4"/>
      <c r="C33" s="55"/>
      <c r="D33" s="55"/>
      <c r="E33" s="55"/>
      <c r="F33" s="56"/>
      <c r="G33" s="57"/>
      <c r="H33" s="57"/>
      <c r="I33" s="56"/>
    </row>
    <row r="34" spans="1:9">
      <c r="A34" s="4"/>
      <c r="B34" s="4"/>
      <c r="C34" s="55"/>
      <c r="D34" s="55"/>
      <c r="E34" s="55"/>
      <c r="F34" s="56"/>
      <c r="G34" s="57"/>
      <c r="H34" s="57"/>
      <c r="I34" s="56"/>
    </row>
    <row r="35" spans="1:9">
      <c r="A35" s="4"/>
      <c r="B35" s="4"/>
      <c r="C35" s="55"/>
      <c r="D35" s="55"/>
      <c r="E35" s="55"/>
      <c r="F35" s="56"/>
      <c r="G35" s="57"/>
      <c r="H35" s="57"/>
      <c r="I35" s="56"/>
    </row>
    <row r="36" spans="1:9">
      <c r="A36" s="4"/>
      <c r="B36" s="4"/>
      <c r="C36" s="55"/>
      <c r="D36" s="55"/>
      <c r="E36" s="55"/>
      <c r="F36" s="56"/>
      <c r="G36" s="57"/>
      <c r="H36" s="57"/>
      <c r="I36" s="56"/>
    </row>
    <row r="37" spans="1:9">
      <c r="A37" s="4"/>
      <c r="B37" s="4"/>
      <c r="C37" s="55"/>
      <c r="D37" s="55"/>
      <c r="E37" s="55"/>
      <c r="F37" s="56"/>
      <c r="G37" s="57"/>
      <c r="H37" s="57"/>
      <c r="I37" s="56"/>
    </row>
    <row r="38" spans="1:9">
      <c r="A38" s="4"/>
      <c r="B38" s="4"/>
      <c r="C38" s="55"/>
      <c r="D38" s="55"/>
      <c r="E38" s="55"/>
      <c r="F38" s="56"/>
      <c r="G38" s="57"/>
      <c r="H38" s="57"/>
      <c r="I38" s="56"/>
    </row>
    <row r="39" spans="1:9">
      <c r="A39" s="4"/>
      <c r="B39" s="4"/>
      <c r="C39" s="55"/>
      <c r="D39" s="55"/>
      <c r="E39" s="55"/>
      <c r="F39" s="56"/>
      <c r="G39" s="57"/>
      <c r="H39" s="57"/>
      <c r="I39" s="56"/>
    </row>
    <row r="40" spans="1:9">
      <c r="A40" s="4"/>
      <c r="B40" s="4"/>
      <c r="C40" s="55"/>
      <c r="D40" s="55"/>
      <c r="E40" s="55"/>
      <c r="F40" s="56"/>
      <c r="G40" s="57"/>
      <c r="H40" s="57"/>
      <c r="I40" s="56"/>
    </row>
    <row r="41" spans="1:9">
      <c r="A41" s="4"/>
      <c r="B41" s="4"/>
      <c r="C41" s="55"/>
      <c r="D41" s="55"/>
      <c r="E41" s="55"/>
      <c r="F41" s="56"/>
      <c r="G41" s="57"/>
      <c r="H41" s="57"/>
      <c r="I41" s="56"/>
    </row>
    <row r="42" spans="1:9">
      <c r="A42" s="4"/>
      <c r="B42" s="4"/>
      <c r="C42" s="55"/>
      <c r="D42" s="55"/>
      <c r="E42" s="55"/>
      <c r="F42" s="56"/>
      <c r="G42" s="57"/>
      <c r="H42" s="57"/>
      <c r="I42" s="56"/>
    </row>
    <row r="43" spans="1:9">
      <c r="A43" s="4"/>
      <c r="B43" s="4"/>
      <c r="C43" s="55"/>
      <c r="D43" s="55"/>
      <c r="E43" s="55"/>
      <c r="F43" s="56"/>
      <c r="G43" s="57"/>
      <c r="H43" s="57"/>
      <c r="I43" s="56"/>
    </row>
    <row r="44" spans="1:9">
      <c r="A44" s="4"/>
      <c r="B44" s="4"/>
      <c r="C44" s="55"/>
      <c r="D44" s="55"/>
      <c r="E44" s="55"/>
      <c r="F44" s="56"/>
      <c r="G44" s="57"/>
      <c r="H44" s="57"/>
      <c r="I44" s="56"/>
    </row>
    <row r="45" spans="1:9">
      <c r="A45" s="4"/>
      <c r="B45" s="4"/>
      <c r="C45" s="55"/>
      <c r="D45" s="55"/>
      <c r="E45" s="55"/>
      <c r="F45" s="56"/>
      <c r="G45" s="57"/>
      <c r="H45" s="57"/>
      <c r="I45" s="56"/>
    </row>
    <row r="46" spans="1:9">
      <c r="A46" s="4"/>
      <c r="B46" s="4"/>
      <c r="C46" s="55"/>
      <c r="D46" s="55"/>
      <c r="E46" s="55"/>
      <c r="F46" s="56"/>
      <c r="G46" s="57"/>
      <c r="H46" s="57"/>
      <c r="I46" s="56"/>
    </row>
    <row r="47" spans="1:9">
      <c r="A47" s="4"/>
      <c r="B47" s="4"/>
      <c r="C47" s="55"/>
      <c r="D47" s="55"/>
      <c r="E47" s="55"/>
      <c r="F47" s="56"/>
      <c r="G47" s="57"/>
      <c r="H47" s="57"/>
      <c r="I47" s="56"/>
    </row>
    <row r="48" spans="1:9">
      <c r="A48" s="4"/>
      <c r="B48" s="4"/>
      <c r="C48" s="55"/>
      <c r="D48" s="55"/>
      <c r="E48" s="55"/>
      <c r="F48" s="56"/>
      <c r="G48" s="57"/>
      <c r="H48" s="57"/>
      <c r="I48" s="56"/>
    </row>
    <row r="49" spans="1:9">
      <c r="A49" s="4"/>
      <c r="B49" s="4"/>
      <c r="C49" s="55"/>
      <c r="D49" s="55"/>
      <c r="E49" s="55"/>
      <c r="F49" s="56"/>
      <c r="G49" s="57"/>
      <c r="H49" s="57"/>
      <c r="I49" s="56"/>
    </row>
    <row r="50" spans="1:9">
      <c r="A50" s="4"/>
      <c r="B50" s="4"/>
      <c r="C50" s="55"/>
      <c r="D50" s="55"/>
      <c r="E50" s="55"/>
      <c r="F50" s="56"/>
      <c r="G50" s="57"/>
      <c r="H50" s="57"/>
      <c r="I50" s="56"/>
    </row>
    <row r="51" spans="1:9">
      <c r="A51" s="4"/>
      <c r="B51" s="4"/>
      <c r="C51" s="55"/>
      <c r="D51" s="55"/>
      <c r="E51" s="55"/>
      <c r="F51" s="56"/>
      <c r="G51" s="57"/>
      <c r="H51" s="57"/>
      <c r="I51" s="56"/>
    </row>
    <row r="52" spans="1:9">
      <c r="A52" s="4"/>
      <c r="B52" s="4"/>
      <c r="C52" s="55"/>
      <c r="D52" s="55"/>
      <c r="E52" s="55"/>
      <c r="F52" s="56"/>
      <c r="G52" s="57"/>
      <c r="H52" s="57"/>
      <c r="I52" s="56"/>
    </row>
    <row r="53" spans="1:9">
      <c r="A53" s="4"/>
      <c r="B53" s="4"/>
      <c r="C53" s="55"/>
      <c r="D53" s="55"/>
      <c r="E53" s="55"/>
      <c r="F53" s="56"/>
      <c r="G53" s="57"/>
      <c r="H53" s="57"/>
      <c r="I53" s="56"/>
    </row>
    <row r="54" spans="1:9">
      <c r="A54" s="4"/>
      <c r="B54" s="4"/>
      <c r="C54" s="55"/>
      <c r="D54" s="55"/>
      <c r="E54" s="55"/>
      <c r="F54" s="56"/>
      <c r="G54" s="57"/>
      <c r="H54" s="57"/>
      <c r="I54" s="56"/>
    </row>
    <row r="55" spans="1:9">
      <c r="A55" s="4"/>
      <c r="B55" s="4"/>
      <c r="C55" s="55"/>
      <c r="D55" s="55"/>
      <c r="E55" s="55"/>
      <c r="F55" s="56"/>
      <c r="G55" s="57"/>
      <c r="H55" s="57"/>
      <c r="I55" s="56"/>
    </row>
    <row r="56" spans="1:9">
      <c r="A56" s="4"/>
      <c r="B56" s="4"/>
      <c r="C56" s="55"/>
      <c r="D56" s="55"/>
      <c r="E56" s="55"/>
      <c r="F56" s="56"/>
      <c r="G56" s="57"/>
      <c r="H56" s="57"/>
      <c r="I56" s="56"/>
    </row>
    <row r="57" spans="1:9">
      <c r="A57" s="4"/>
      <c r="B57" s="4"/>
      <c r="C57" s="55"/>
      <c r="D57" s="55"/>
      <c r="E57" s="55"/>
      <c r="F57" s="56"/>
      <c r="G57" s="57"/>
      <c r="H57" s="57"/>
      <c r="I57" s="56"/>
    </row>
    <row r="58" spans="1:9">
      <c r="A58" s="4"/>
      <c r="B58" s="4"/>
      <c r="C58" s="55"/>
      <c r="D58" s="55"/>
      <c r="E58" s="55"/>
      <c r="F58" s="56">
        <f>(Table5108911[[#This Row],[Broj bodova - Mirjana Đurić]]+Table5108911[[#This Row],[Broj bodova - Igor Vučinoć]]+Table5108911[[#This Row],[Broj bodova -  Slobodan Vuković]])/3</f>
        <v>0</v>
      </c>
      <c r="G58" s="57"/>
      <c r="H58" s="57"/>
      <c r="I58" s="56" t="e">
        <f>Table5108911[[#This Row],[Odobreni iznos sredstava (€)]]/Table5108911[[#This Row],[Traženi iznos sredstava (€)]]*100</f>
        <v>#DIV/0!</v>
      </c>
    </row>
    <row r="59" spans="1:9">
      <c r="A59" s="4"/>
      <c r="B59" s="4"/>
      <c r="C59" s="55"/>
      <c r="D59" s="55"/>
      <c r="E59" s="55"/>
      <c r="F59" s="56">
        <f>(Table5108911[[#This Row],[Broj bodova - Mirjana Đurić]]+Table5108911[[#This Row],[Broj bodova - Igor Vučinoć]]+Table5108911[[#This Row],[Broj bodova -  Slobodan Vuković]])/3</f>
        <v>0</v>
      </c>
      <c r="G59" s="57"/>
      <c r="H59" s="57"/>
      <c r="I59" s="56" t="e">
        <f>Table5108911[[#This Row],[Odobreni iznos sredstava (€)]]/Table5108911[[#This Row],[Traženi iznos sredstava (€)]]*100</f>
        <v>#DIV/0!</v>
      </c>
    </row>
    <row r="60" spans="1:9">
      <c r="A60" s="4"/>
      <c r="B60" s="4"/>
      <c r="C60" s="55"/>
      <c r="D60" s="55"/>
      <c r="E60" s="55"/>
      <c r="F60" s="56">
        <f>(Table5108911[[#This Row],[Broj bodova - Mirjana Đurić]]+Table5108911[[#This Row],[Broj bodova - Igor Vučinoć]]+Table5108911[[#This Row],[Broj bodova -  Slobodan Vuković]])/3</f>
        <v>0</v>
      </c>
      <c r="G60" s="57"/>
      <c r="H60" s="57"/>
      <c r="I60" s="56" t="e">
        <f>Table5108911[[#This Row],[Odobreni iznos sredstava (€)]]/Table5108911[[#This Row],[Traženi iznos sredstava (€)]]*100</f>
        <v>#DIV/0!</v>
      </c>
    </row>
    <row r="61" spans="1:9">
      <c r="A61" s="4"/>
      <c r="B61" s="4"/>
      <c r="C61" s="55"/>
      <c r="D61" s="55"/>
      <c r="E61" s="55"/>
      <c r="F61" s="56">
        <f>(Table5108911[[#This Row],[Broj bodova - Mirjana Đurić]]+Table5108911[[#This Row],[Broj bodova - Igor Vučinoć]]+Table5108911[[#This Row],[Broj bodova -  Slobodan Vuković]])/3</f>
        <v>0</v>
      </c>
      <c r="G61" s="57"/>
      <c r="H61" s="57"/>
      <c r="I61" s="56" t="e">
        <f>Table5108911[[#This Row],[Odobreni iznos sredstava (€)]]/Table5108911[[#This Row],[Traženi iznos sredstava (€)]]*100</f>
        <v>#DIV/0!</v>
      </c>
    </row>
    <row r="62" spans="1:9">
      <c r="A62" s="4"/>
      <c r="B62" s="4"/>
      <c r="C62" s="55"/>
      <c r="D62" s="55"/>
      <c r="E62" s="55"/>
      <c r="F62" s="56">
        <f>(Table5108911[[#This Row],[Broj bodova - Mirjana Đurić]]+Table5108911[[#This Row],[Broj bodova - Igor Vučinoć]]+Table5108911[[#This Row],[Broj bodova -  Slobodan Vuković]])/3</f>
        <v>0</v>
      </c>
      <c r="G62" s="57"/>
      <c r="H62" s="57"/>
      <c r="I62" s="56" t="e">
        <f>Table5108911[[#This Row],[Odobreni iznos sredstava (€)]]/Table5108911[[#This Row],[Traženi iznos sredstava (€)]]*100</f>
        <v>#DIV/0!</v>
      </c>
    </row>
    <row r="63" spans="1:9">
      <c r="A63" s="4"/>
      <c r="B63" s="4"/>
      <c r="C63" s="55"/>
      <c r="D63" s="55"/>
      <c r="E63" s="55"/>
      <c r="F63" s="56">
        <f>(Table5108911[[#This Row],[Broj bodova - Mirjana Đurić]]+Table5108911[[#This Row],[Broj bodova - Igor Vučinoć]]+Table5108911[[#This Row],[Broj bodova -  Slobodan Vuković]])/3</f>
        <v>0</v>
      </c>
      <c r="G63" s="57"/>
      <c r="H63" s="57"/>
      <c r="I63" s="56" t="e">
        <f>Table5108911[[#This Row],[Odobreni iznos sredstava (€)]]/Table5108911[[#This Row],[Traženi iznos sredstava (€)]]*100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2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topLeftCell="A4" zoomScale="80" zoomScaleNormal="80" workbookViewId="0">
      <selection activeCell="C49" sqref="C49:C51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0" ht="18.75">
      <c r="A2" s="8" t="s">
        <v>11</v>
      </c>
      <c r="B2" s="8"/>
      <c r="C2" s="8"/>
      <c r="D2" s="8"/>
      <c r="E2" s="8"/>
      <c r="F2" s="8"/>
      <c r="G2" s="8"/>
      <c r="H2" s="8"/>
      <c r="I2" s="8"/>
    </row>
    <row r="3" spans="1:10" ht="18.75">
      <c r="A3" s="65" t="s">
        <v>13</v>
      </c>
      <c r="B3" s="65"/>
      <c r="C3" s="65"/>
      <c r="D3" s="65"/>
      <c r="E3" s="65"/>
      <c r="F3" s="65"/>
      <c r="G3" s="65"/>
      <c r="H3" s="65"/>
      <c r="I3" s="65"/>
    </row>
    <row r="4" spans="1:10" ht="18.75">
      <c r="A4" s="65" t="s">
        <v>0</v>
      </c>
      <c r="B4" s="65"/>
      <c r="C4" s="65"/>
      <c r="D4" s="65"/>
      <c r="E4" s="65"/>
      <c r="F4" s="65"/>
      <c r="G4" s="65"/>
      <c r="H4" s="65"/>
      <c r="I4" s="65"/>
    </row>
    <row r="6" spans="1:10" ht="42" customHeight="1">
      <c r="A6" s="1" t="s">
        <v>1</v>
      </c>
      <c r="B6" s="1" t="s">
        <v>2</v>
      </c>
      <c r="C6" s="2" t="s">
        <v>14</v>
      </c>
      <c r="D6" s="2" t="s">
        <v>17</v>
      </c>
      <c r="E6" s="2" t="s">
        <v>20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>
      <c r="A7" s="4"/>
      <c r="B7" s="4"/>
      <c r="C7" s="55"/>
      <c r="D7" s="55"/>
      <c r="E7" s="55"/>
      <c r="F7" s="56"/>
      <c r="G7" s="57"/>
      <c r="H7" s="57"/>
      <c r="I7" s="56"/>
      <c r="J7" s="3"/>
    </row>
    <row r="8" spans="1:10">
      <c r="A8" s="4"/>
      <c r="B8" s="4"/>
      <c r="C8" s="55"/>
      <c r="D8" s="55"/>
      <c r="E8" s="55"/>
      <c r="F8" s="56"/>
      <c r="G8" s="57"/>
      <c r="H8" s="58"/>
      <c r="I8" s="56"/>
    </row>
    <row r="9" spans="1:10">
      <c r="A9" s="4"/>
      <c r="B9" s="4"/>
      <c r="C9" s="55"/>
      <c r="D9" s="55"/>
      <c r="E9" s="55"/>
      <c r="F9" s="56"/>
      <c r="G9" s="57"/>
      <c r="H9" s="57"/>
      <c r="I9" s="56"/>
    </row>
    <row r="10" spans="1:10">
      <c r="A10" s="4"/>
      <c r="B10" s="4"/>
      <c r="C10" s="55"/>
      <c r="D10" s="55"/>
      <c r="E10" s="55"/>
      <c r="F10" s="56"/>
      <c r="G10" s="57"/>
      <c r="H10" s="57"/>
      <c r="I10" s="56"/>
    </row>
    <row r="11" spans="1:10">
      <c r="A11" s="4"/>
      <c r="B11" s="4"/>
      <c r="C11" s="55"/>
      <c r="D11" s="55"/>
      <c r="E11" s="55"/>
      <c r="F11" s="56"/>
      <c r="G11" s="57"/>
      <c r="H11" s="57"/>
      <c r="I11" s="56"/>
    </row>
    <row r="12" spans="1:10">
      <c r="A12" s="4"/>
      <c r="B12" s="4"/>
      <c r="C12" s="55"/>
      <c r="D12" s="55"/>
      <c r="E12" s="55"/>
      <c r="F12" s="56"/>
      <c r="G12" s="57"/>
      <c r="H12" s="57"/>
      <c r="I12" s="56"/>
    </row>
    <row r="13" spans="1:10">
      <c r="A13" s="4"/>
      <c r="B13" s="4"/>
      <c r="C13" s="55"/>
      <c r="D13" s="55"/>
      <c r="E13" s="55"/>
      <c r="F13" s="56"/>
      <c r="G13" s="57"/>
      <c r="H13" s="57"/>
      <c r="I13" s="56"/>
    </row>
    <row r="14" spans="1:10">
      <c r="A14" s="4"/>
      <c r="B14" s="4"/>
      <c r="C14" s="55"/>
      <c r="D14" s="55"/>
      <c r="E14" s="55"/>
      <c r="F14" s="56"/>
      <c r="G14" s="57"/>
      <c r="H14" s="57"/>
      <c r="I14" s="56"/>
    </row>
    <row r="15" spans="1:10">
      <c r="A15" s="4"/>
      <c r="B15" s="4"/>
      <c r="C15" s="55"/>
      <c r="D15" s="55"/>
      <c r="E15" s="55"/>
      <c r="F15" s="56"/>
      <c r="G15" s="57"/>
      <c r="H15" s="57"/>
      <c r="I15" s="56"/>
    </row>
    <row r="16" spans="1:10">
      <c r="A16" s="4"/>
      <c r="B16" s="4"/>
      <c r="C16" s="55"/>
      <c r="D16" s="55"/>
      <c r="E16" s="55"/>
      <c r="F16" s="56"/>
      <c r="G16" s="57"/>
      <c r="H16" s="57"/>
      <c r="I16" s="56"/>
    </row>
    <row r="17" spans="1:9">
      <c r="A17" s="4"/>
      <c r="B17" s="4"/>
      <c r="C17" s="55"/>
      <c r="D17" s="55"/>
      <c r="E17" s="55"/>
      <c r="F17" s="56"/>
      <c r="G17" s="57"/>
      <c r="H17" s="57"/>
      <c r="I17" s="56"/>
    </row>
    <row r="18" spans="1:9">
      <c r="A18" s="4"/>
      <c r="B18" s="4"/>
      <c r="C18" s="55"/>
      <c r="D18" s="55"/>
      <c r="E18" s="55"/>
      <c r="F18" s="56"/>
      <c r="G18" s="57"/>
      <c r="H18" s="57"/>
      <c r="I18" s="56"/>
    </row>
    <row r="19" spans="1:9">
      <c r="A19" s="4"/>
      <c r="B19" s="4"/>
      <c r="C19" s="55"/>
      <c r="D19" s="55"/>
      <c r="E19" s="55"/>
      <c r="F19" s="56"/>
      <c r="G19" s="57"/>
      <c r="H19" s="57"/>
      <c r="I19" s="56"/>
    </row>
    <row r="20" spans="1:9">
      <c r="A20" s="4"/>
      <c r="B20" s="4"/>
      <c r="C20" s="55"/>
      <c r="D20" s="55"/>
      <c r="E20" s="55"/>
      <c r="F20" s="56"/>
      <c r="G20" s="57"/>
      <c r="H20" s="57"/>
      <c r="I20" s="56"/>
    </row>
    <row r="21" spans="1:9">
      <c r="A21" s="4"/>
      <c r="B21" s="4"/>
      <c r="C21" s="55"/>
      <c r="D21" s="55"/>
      <c r="E21" s="55"/>
      <c r="F21" s="56"/>
      <c r="G21" s="57"/>
      <c r="H21" s="57"/>
      <c r="I21" s="56"/>
    </row>
    <row r="22" spans="1:9">
      <c r="A22" s="4"/>
      <c r="B22" s="4"/>
      <c r="C22" s="55"/>
      <c r="D22" s="55"/>
      <c r="E22" s="55"/>
      <c r="F22" s="56"/>
      <c r="G22" s="57"/>
      <c r="H22" s="57"/>
      <c r="I22" s="56"/>
    </row>
    <row r="23" spans="1:9">
      <c r="A23" s="4"/>
      <c r="B23" s="4"/>
      <c r="C23" s="55"/>
      <c r="D23" s="55"/>
      <c r="E23" s="55"/>
      <c r="F23" s="56"/>
      <c r="G23" s="57"/>
      <c r="H23" s="57"/>
      <c r="I23" s="56"/>
    </row>
    <row r="24" spans="1:9">
      <c r="A24" s="4"/>
      <c r="B24" s="4"/>
      <c r="C24" s="55"/>
      <c r="D24" s="55"/>
      <c r="E24" s="55"/>
      <c r="F24" s="56"/>
      <c r="G24" s="57"/>
      <c r="H24" s="57"/>
      <c r="I24" s="56"/>
    </row>
    <row r="25" spans="1:9">
      <c r="A25" s="4"/>
      <c r="B25" s="4"/>
      <c r="C25" s="55"/>
      <c r="D25" s="55"/>
      <c r="E25" s="55"/>
      <c r="F25" s="56"/>
      <c r="G25" s="57"/>
      <c r="H25" s="57"/>
      <c r="I25" s="56"/>
    </row>
    <row r="26" spans="1:9">
      <c r="A26" s="4"/>
      <c r="B26" s="4"/>
      <c r="C26" s="55"/>
      <c r="D26" s="55"/>
      <c r="E26" s="55"/>
      <c r="F26" s="56"/>
      <c r="G26" s="57"/>
      <c r="H26" s="57"/>
      <c r="I26" s="56"/>
    </row>
    <row r="27" spans="1:9">
      <c r="A27" s="4"/>
      <c r="B27" s="4"/>
      <c r="C27" s="55"/>
      <c r="D27" s="55"/>
      <c r="E27" s="55"/>
      <c r="F27" s="56"/>
      <c r="G27" s="57"/>
      <c r="H27" s="57"/>
      <c r="I27" s="56"/>
    </row>
    <row r="28" spans="1:9">
      <c r="A28" s="4"/>
      <c r="B28" s="4"/>
      <c r="C28" s="55"/>
      <c r="D28" s="55"/>
      <c r="E28" s="55"/>
      <c r="F28" s="56"/>
      <c r="G28" s="57"/>
      <c r="H28" s="57"/>
      <c r="I28" s="56"/>
    </row>
    <row r="29" spans="1:9">
      <c r="A29" s="4"/>
      <c r="B29" s="4"/>
      <c r="C29" s="55"/>
      <c r="D29" s="55"/>
      <c r="E29" s="55"/>
      <c r="F29" s="56"/>
      <c r="G29" s="57"/>
      <c r="H29" s="57"/>
      <c r="I29" s="56"/>
    </row>
    <row r="30" spans="1:9">
      <c r="A30" s="4"/>
      <c r="B30" s="4"/>
      <c r="C30" s="55"/>
      <c r="D30" s="55"/>
      <c r="E30" s="55"/>
      <c r="F30" s="56"/>
      <c r="G30" s="57"/>
      <c r="H30" s="57"/>
      <c r="I30" s="56"/>
    </row>
    <row r="31" spans="1:9">
      <c r="A31" s="4"/>
      <c r="B31" s="4"/>
      <c r="C31" s="55"/>
      <c r="D31" s="55"/>
      <c r="E31" s="55"/>
      <c r="F31" s="56"/>
      <c r="G31" s="57"/>
      <c r="H31" s="57"/>
      <c r="I31" s="56"/>
    </row>
    <row r="32" spans="1:9">
      <c r="A32" s="4"/>
      <c r="B32" s="4"/>
      <c r="C32" s="55"/>
      <c r="D32" s="55"/>
      <c r="E32" s="55"/>
      <c r="F32" s="56"/>
      <c r="G32" s="57"/>
      <c r="H32" s="57"/>
      <c r="I32" s="56"/>
    </row>
    <row r="33" spans="1:9">
      <c r="A33" s="4"/>
      <c r="B33" s="4"/>
      <c r="C33" s="55"/>
      <c r="D33" s="55"/>
      <c r="E33" s="55"/>
      <c r="F33" s="56"/>
      <c r="G33" s="57"/>
      <c r="H33" s="57"/>
      <c r="I33" s="56"/>
    </row>
    <row r="34" spans="1:9">
      <c r="A34" s="4"/>
      <c r="B34" s="4"/>
      <c r="C34" s="55"/>
      <c r="D34" s="55"/>
      <c r="E34" s="55"/>
      <c r="F34" s="56"/>
      <c r="G34" s="57"/>
      <c r="H34" s="57"/>
      <c r="I34" s="56"/>
    </row>
    <row r="35" spans="1:9">
      <c r="A35" s="4"/>
      <c r="B35" s="4"/>
      <c r="C35" s="55"/>
      <c r="D35" s="55"/>
      <c r="E35" s="55"/>
      <c r="F35" s="56"/>
      <c r="G35" s="57"/>
      <c r="H35" s="57"/>
      <c r="I35" s="56"/>
    </row>
    <row r="36" spans="1:9">
      <c r="A36" s="4"/>
      <c r="B36" s="4"/>
      <c r="C36" s="55"/>
      <c r="D36" s="55"/>
      <c r="E36" s="55"/>
      <c r="F36" s="56"/>
      <c r="G36" s="57"/>
      <c r="H36" s="57"/>
      <c r="I36" s="56"/>
    </row>
    <row r="37" spans="1:9">
      <c r="A37" s="4"/>
      <c r="B37" s="4"/>
      <c r="C37" s="55"/>
      <c r="D37" s="55"/>
      <c r="E37" s="55"/>
      <c r="F37" s="56"/>
      <c r="G37" s="57"/>
      <c r="H37" s="57"/>
      <c r="I37" s="56"/>
    </row>
    <row r="38" spans="1:9">
      <c r="A38" s="4"/>
      <c r="B38" s="4"/>
      <c r="C38" s="55"/>
      <c r="D38" s="55"/>
      <c r="E38" s="55"/>
      <c r="F38" s="56"/>
      <c r="G38" s="57"/>
      <c r="H38" s="57"/>
      <c r="I38" s="56"/>
    </row>
    <row r="39" spans="1:9">
      <c r="A39" s="4"/>
      <c r="B39" s="4"/>
      <c r="C39" s="55"/>
      <c r="D39" s="55"/>
      <c r="E39" s="55"/>
      <c r="F39" s="56"/>
      <c r="G39" s="57"/>
      <c r="H39" s="57"/>
      <c r="I39" s="56"/>
    </row>
    <row r="40" spans="1:9">
      <c r="A40" s="4"/>
      <c r="B40" s="4"/>
      <c r="C40" s="55"/>
      <c r="D40" s="55"/>
      <c r="E40" s="55"/>
      <c r="F40" s="56"/>
      <c r="G40" s="57"/>
      <c r="H40" s="57"/>
      <c r="I40" s="56"/>
    </row>
    <row r="41" spans="1:9">
      <c r="A41" s="4"/>
      <c r="B41" s="4"/>
      <c r="C41" s="55"/>
      <c r="D41" s="55"/>
      <c r="E41" s="55"/>
      <c r="F41" s="56"/>
      <c r="G41" s="57"/>
      <c r="H41" s="57"/>
      <c r="I41" s="56"/>
    </row>
    <row r="42" spans="1:9">
      <c r="A42" s="4"/>
      <c r="B42" s="4"/>
      <c r="C42" s="55"/>
      <c r="D42" s="55"/>
      <c r="E42" s="55"/>
      <c r="F42" s="56"/>
      <c r="G42" s="57"/>
      <c r="H42" s="57"/>
      <c r="I42" s="56"/>
    </row>
    <row r="43" spans="1:9">
      <c r="A43" s="4"/>
      <c r="B43" s="4"/>
      <c r="C43" s="55"/>
      <c r="D43" s="55"/>
      <c r="E43" s="55"/>
      <c r="F43" s="56"/>
      <c r="G43" s="57"/>
      <c r="H43" s="57"/>
      <c r="I43" s="56"/>
    </row>
    <row r="44" spans="1:9">
      <c r="A44" s="4"/>
      <c r="B44" s="4"/>
      <c r="C44" s="55"/>
      <c r="D44" s="55"/>
      <c r="E44" s="55"/>
      <c r="F44" s="56"/>
      <c r="G44" s="57"/>
      <c r="H44" s="57"/>
      <c r="I44" s="56"/>
    </row>
    <row r="45" spans="1:9">
      <c r="A45" s="4"/>
      <c r="B45" s="4"/>
      <c r="C45" s="55"/>
      <c r="D45" s="55"/>
      <c r="E45" s="55"/>
      <c r="F45" s="56"/>
      <c r="G45" s="57"/>
      <c r="H45" s="57"/>
      <c r="I45" s="56"/>
    </row>
    <row r="46" spans="1:9">
      <c r="A46" s="4"/>
      <c r="B46" s="4"/>
      <c r="C46" s="55"/>
      <c r="D46" s="55"/>
      <c r="E46" s="55"/>
      <c r="F46" s="56"/>
      <c r="G46" s="57"/>
      <c r="H46" s="57"/>
      <c r="I46" s="56"/>
    </row>
    <row r="47" spans="1:9">
      <c r="A47" s="4"/>
      <c r="B47" s="4"/>
      <c r="C47" s="55"/>
      <c r="D47" s="55"/>
      <c r="E47" s="55"/>
      <c r="F47" s="56"/>
      <c r="G47" s="57"/>
      <c r="H47" s="57"/>
      <c r="I47" s="56"/>
    </row>
    <row r="48" spans="1:9">
      <c r="A48" s="4"/>
      <c r="B48" s="4"/>
      <c r="C48" s="55"/>
      <c r="D48" s="55"/>
      <c r="E48" s="55"/>
      <c r="F48" s="56"/>
      <c r="G48" s="57"/>
      <c r="H48" s="57"/>
      <c r="I48" s="56"/>
    </row>
    <row r="49" spans="1:9">
      <c r="A49" s="4"/>
      <c r="B49" s="4"/>
      <c r="C49" s="55"/>
      <c r="D49" s="55"/>
      <c r="E49" s="55"/>
      <c r="F49" s="56"/>
      <c r="G49" s="57"/>
      <c r="H49" s="57"/>
      <c r="I49" s="56"/>
    </row>
    <row r="50" spans="1:9">
      <c r="A50" s="4"/>
      <c r="B50" s="4"/>
      <c r="C50" s="55"/>
      <c r="D50" s="55"/>
      <c r="E50" s="55"/>
      <c r="F50" s="56"/>
      <c r="G50" s="57"/>
      <c r="H50" s="57"/>
      <c r="I50" s="56"/>
    </row>
    <row r="51" spans="1:9">
      <c r="A51" s="4"/>
      <c r="B51" s="4"/>
      <c r="C51" s="55"/>
      <c r="D51" s="55"/>
      <c r="E51" s="55"/>
      <c r="F51" s="56"/>
      <c r="G51" s="57"/>
      <c r="H51" s="57"/>
      <c r="I51" s="56"/>
    </row>
    <row r="52" spans="1:9">
      <c r="A52" s="4"/>
      <c r="B52" s="4"/>
      <c r="C52" s="55"/>
      <c r="D52" s="55"/>
      <c r="E52" s="55"/>
      <c r="F52" s="56"/>
      <c r="G52" s="57"/>
      <c r="H52" s="57"/>
      <c r="I52" s="56"/>
    </row>
    <row r="53" spans="1:9">
      <c r="A53" s="4"/>
      <c r="B53" s="4"/>
      <c r="C53" s="55"/>
      <c r="D53" s="55"/>
      <c r="E53" s="55"/>
      <c r="F53" s="56"/>
      <c r="G53" s="57"/>
      <c r="H53" s="57"/>
      <c r="I53" s="56"/>
    </row>
    <row r="54" spans="1:9">
      <c r="A54" s="4"/>
      <c r="B54" s="4"/>
      <c r="C54" s="55"/>
      <c r="D54" s="55"/>
      <c r="E54" s="55"/>
      <c r="F54" s="56"/>
      <c r="G54" s="57"/>
      <c r="H54" s="57"/>
      <c r="I54" s="56"/>
    </row>
    <row r="55" spans="1:9">
      <c r="A55" s="4"/>
      <c r="B55" s="4"/>
      <c r="C55" s="55"/>
      <c r="D55" s="55"/>
      <c r="E55" s="55"/>
      <c r="F55" s="56"/>
      <c r="G55" s="57"/>
      <c r="H55" s="57"/>
      <c r="I55" s="56"/>
    </row>
    <row r="56" spans="1:9">
      <c r="A56" s="4"/>
      <c r="B56" s="4"/>
      <c r="C56" s="55"/>
      <c r="D56" s="55"/>
      <c r="E56" s="55"/>
      <c r="F56" s="56"/>
      <c r="G56" s="57"/>
      <c r="H56" s="57"/>
      <c r="I56" s="56"/>
    </row>
    <row r="57" spans="1:9">
      <c r="A57" s="4"/>
      <c r="B57" s="4"/>
      <c r="C57" s="55"/>
      <c r="D57" s="55"/>
      <c r="E57" s="55"/>
      <c r="F57" s="56"/>
      <c r="G57" s="57"/>
      <c r="H57" s="57"/>
      <c r="I57" s="56"/>
    </row>
    <row r="58" spans="1:9">
      <c r="A58" s="4"/>
      <c r="B58" s="4"/>
      <c r="C58" s="55"/>
      <c r="D58" s="55"/>
      <c r="E58" s="55"/>
      <c r="F58" s="56"/>
      <c r="G58" s="57"/>
      <c r="H58" s="57"/>
      <c r="I58" s="56"/>
    </row>
    <row r="59" spans="1:9">
      <c r="A59" s="4"/>
      <c r="B59" s="4"/>
      <c r="C59" s="55"/>
      <c r="D59" s="55"/>
      <c r="E59" s="55"/>
      <c r="F59" s="56"/>
      <c r="G59" s="57"/>
      <c r="H59" s="57"/>
      <c r="I59" s="56"/>
    </row>
    <row r="60" spans="1:9">
      <c r="A60" s="4"/>
      <c r="B60" s="4"/>
      <c r="C60" s="55"/>
      <c r="D60" s="55"/>
      <c r="E60" s="55"/>
      <c r="F60" s="56"/>
      <c r="G60" s="57"/>
      <c r="H60" s="57"/>
      <c r="I60" s="56"/>
    </row>
    <row r="61" spans="1:9">
      <c r="A61" s="4"/>
      <c r="B61" s="4"/>
      <c r="C61" s="55"/>
      <c r="D61" s="55"/>
      <c r="E61" s="55"/>
      <c r="F61" s="56"/>
      <c r="G61" s="57"/>
      <c r="H61" s="57"/>
      <c r="I61" s="56"/>
    </row>
    <row r="62" spans="1:9">
      <c r="A62" s="4"/>
      <c r="B62" s="4"/>
      <c r="C62" s="55"/>
      <c r="D62" s="55"/>
      <c r="E62" s="55"/>
      <c r="F62" s="56"/>
      <c r="G62" s="57"/>
      <c r="H62" s="57"/>
      <c r="I62" s="56"/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2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="80" zoomScaleNormal="80" workbookViewId="0">
      <selection activeCell="F48" sqref="A1:I48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65"/>
      <c r="B1" s="65"/>
      <c r="C1" s="65"/>
      <c r="D1" s="65"/>
      <c r="E1" s="65"/>
      <c r="F1" s="65"/>
      <c r="G1" s="65"/>
      <c r="H1" s="65"/>
      <c r="I1" s="65"/>
    </row>
    <row r="2" spans="1:10" ht="18.75">
      <c r="A2" s="8"/>
      <c r="B2" s="8"/>
      <c r="C2" s="8"/>
      <c r="D2" s="8"/>
      <c r="E2" s="8"/>
      <c r="F2" s="8"/>
      <c r="G2" s="8"/>
      <c r="H2" s="8"/>
      <c r="I2" s="8"/>
    </row>
    <row r="3" spans="1:10" ht="18.75">
      <c r="A3" s="65"/>
      <c r="B3" s="65"/>
      <c r="C3" s="65"/>
      <c r="D3" s="65"/>
      <c r="E3" s="65"/>
      <c r="F3" s="65"/>
      <c r="G3" s="65"/>
      <c r="H3" s="65"/>
      <c r="I3" s="65"/>
    </row>
    <row r="4" spans="1:10" ht="18.75">
      <c r="A4" s="65"/>
      <c r="B4" s="65"/>
      <c r="C4" s="65"/>
      <c r="D4" s="65"/>
      <c r="E4" s="65"/>
      <c r="F4" s="65"/>
      <c r="G4" s="65"/>
      <c r="H4" s="65"/>
      <c r="I4" s="65"/>
    </row>
    <row r="6" spans="1:10" ht="42" customHeight="1">
      <c r="A6" s="1" t="s">
        <v>28</v>
      </c>
      <c r="B6" s="1" t="s">
        <v>29</v>
      </c>
      <c r="C6" s="2" t="s">
        <v>30</v>
      </c>
      <c r="D6" s="2" t="s">
        <v>31</v>
      </c>
      <c r="E6" s="2" t="s">
        <v>73</v>
      </c>
      <c r="F6" s="1" t="s">
        <v>74</v>
      </c>
      <c r="G6" s="1" t="s">
        <v>75</v>
      </c>
      <c r="H6" s="1" t="s">
        <v>76</v>
      </c>
      <c r="I6" s="2" t="s">
        <v>77</v>
      </c>
      <c r="J6" s="3"/>
    </row>
    <row r="7" spans="1:10" ht="19.5" customHeight="1">
      <c r="A7" s="4"/>
      <c r="B7" s="4"/>
      <c r="C7" s="5"/>
      <c r="D7" s="5"/>
      <c r="E7" s="5"/>
      <c r="F7" s="6"/>
      <c r="G7" s="7"/>
      <c r="H7" s="7"/>
      <c r="I7" s="6"/>
      <c r="J7" s="3"/>
    </row>
    <row r="8" spans="1:10">
      <c r="A8" s="4"/>
      <c r="B8" s="4"/>
      <c r="C8" s="5"/>
      <c r="D8" s="5"/>
      <c r="E8" s="5"/>
      <c r="F8" s="6"/>
      <c r="G8" s="7"/>
      <c r="H8" s="7"/>
      <c r="I8" s="6"/>
    </row>
    <row r="9" spans="1:10">
      <c r="A9" s="4"/>
      <c r="B9" s="4"/>
      <c r="C9" s="5"/>
      <c r="D9" s="5"/>
      <c r="E9" s="5"/>
      <c r="F9" s="6"/>
      <c r="G9" s="7"/>
      <c r="H9" s="7"/>
      <c r="I9" s="6"/>
    </row>
    <row r="10" spans="1:10">
      <c r="A10" s="4"/>
      <c r="B10" s="4"/>
      <c r="C10" s="5"/>
      <c r="D10" s="5"/>
      <c r="E10" s="5"/>
      <c r="F10" s="6"/>
      <c r="G10" s="7"/>
      <c r="H10" s="7"/>
      <c r="I10" s="6"/>
    </row>
    <row r="11" spans="1:10">
      <c r="A11" s="4"/>
      <c r="B11" s="4"/>
      <c r="C11" s="5"/>
      <c r="D11" s="5"/>
      <c r="E11" s="5"/>
      <c r="F11" s="6"/>
      <c r="G11" s="7"/>
      <c r="H11" s="7"/>
      <c r="I11" s="6"/>
    </row>
    <row r="12" spans="1:10">
      <c r="A12" s="4"/>
      <c r="B12" s="4"/>
      <c r="C12" s="5"/>
      <c r="D12" s="5"/>
      <c r="E12" s="5"/>
      <c r="F12" s="6"/>
      <c r="G12" s="7"/>
      <c r="H12" s="7"/>
      <c r="I12" s="6"/>
    </row>
    <row r="13" spans="1:10">
      <c r="A13" s="4"/>
      <c r="B13" s="4"/>
      <c r="C13" s="5"/>
      <c r="D13" s="5"/>
      <c r="E13" s="5"/>
      <c r="F13" s="6"/>
      <c r="G13" s="7"/>
      <c r="H13" s="7"/>
      <c r="I13" s="6"/>
    </row>
    <row r="14" spans="1:10">
      <c r="A14" s="4"/>
      <c r="B14" s="4"/>
      <c r="C14" s="5"/>
      <c r="D14" s="5"/>
      <c r="E14" s="5"/>
      <c r="F14" s="6"/>
      <c r="G14" s="7"/>
      <c r="H14" s="7"/>
      <c r="I14" s="6"/>
    </row>
    <row r="15" spans="1:10">
      <c r="A15" s="4"/>
      <c r="B15" s="4"/>
      <c r="C15" s="5"/>
      <c r="D15" s="5"/>
      <c r="E15" s="5"/>
      <c r="F15" s="6"/>
      <c r="G15" s="7"/>
      <c r="H15" s="7"/>
      <c r="I15" s="6"/>
    </row>
    <row r="16" spans="1:10">
      <c r="A16" s="4"/>
      <c r="B16" s="4"/>
      <c r="C16" s="5"/>
      <c r="D16" s="5"/>
      <c r="E16" s="5"/>
      <c r="F16" s="6"/>
      <c r="G16" s="7"/>
      <c r="H16" s="7"/>
      <c r="I16" s="6"/>
    </row>
    <row r="17" spans="1:9">
      <c r="A17" s="4"/>
      <c r="B17" s="4"/>
      <c r="C17" s="5"/>
      <c r="D17" s="5"/>
      <c r="E17" s="5"/>
      <c r="F17" s="6"/>
      <c r="G17" s="7"/>
      <c r="H17" s="7"/>
      <c r="I17" s="6"/>
    </row>
    <row r="18" spans="1:9">
      <c r="A18" s="4"/>
      <c r="B18" s="4"/>
      <c r="C18" s="5"/>
      <c r="D18" s="5"/>
      <c r="E18" s="5"/>
      <c r="F18" s="6"/>
      <c r="G18" s="7"/>
      <c r="H18" s="7"/>
      <c r="I18" s="6"/>
    </row>
    <row r="19" spans="1:9">
      <c r="A19" s="4"/>
      <c r="B19" s="4"/>
      <c r="C19" s="5"/>
      <c r="D19" s="5"/>
      <c r="E19" s="5"/>
      <c r="F19" s="6"/>
      <c r="G19" s="7"/>
      <c r="H19" s="7"/>
      <c r="I19" s="6"/>
    </row>
    <row r="20" spans="1:9">
      <c r="A20" s="4"/>
      <c r="B20" s="4"/>
      <c r="C20" s="5"/>
      <c r="D20" s="5"/>
      <c r="E20" s="5"/>
      <c r="F20" s="6"/>
      <c r="G20" s="7"/>
      <c r="H20" s="7"/>
      <c r="I20" s="6"/>
    </row>
    <row r="21" spans="1:9">
      <c r="A21" s="4"/>
      <c r="B21" s="4"/>
      <c r="C21" s="5"/>
      <c r="D21" s="5"/>
      <c r="E21" s="5"/>
      <c r="F21" s="6"/>
      <c r="G21" s="7"/>
      <c r="H21" s="7"/>
      <c r="I21" s="6"/>
    </row>
    <row r="22" spans="1:9">
      <c r="A22" s="4"/>
      <c r="B22" s="4"/>
      <c r="C22" s="5"/>
      <c r="D22" s="5"/>
      <c r="E22" s="5"/>
      <c r="F22" s="6"/>
      <c r="G22" s="7"/>
      <c r="H22" s="7"/>
      <c r="I22" s="6"/>
    </row>
    <row r="23" spans="1:9">
      <c r="A23" s="4"/>
      <c r="B23" s="4"/>
      <c r="C23" s="5"/>
      <c r="D23" s="5"/>
      <c r="E23" s="5"/>
      <c r="F23" s="6"/>
      <c r="G23" s="7"/>
      <c r="H23" s="7"/>
      <c r="I23" s="6"/>
    </row>
    <row r="24" spans="1:9">
      <c r="A24" s="4"/>
      <c r="B24" s="4"/>
      <c r="C24" s="5"/>
      <c r="D24" s="5"/>
      <c r="E24" s="5"/>
      <c r="F24" s="6"/>
      <c r="G24" s="7"/>
      <c r="H24" s="7"/>
      <c r="I24" s="6"/>
    </row>
    <row r="25" spans="1:9">
      <c r="A25" s="4"/>
      <c r="B25" s="4"/>
      <c r="C25" s="5"/>
      <c r="D25" s="5"/>
      <c r="E25" s="5"/>
      <c r="F25" s="6"/>
      <c r="G25" s="7"/>
      <c r="H25" s="7"/>
      <c r="I25" s="6"/>
    </row>
    <row r="26" spans="1:9">
      <c r="A26" s="4"/>
      <c r="B26" s="4"/>
      <c r="C26" s="5"/>
      <c r="D26" s="5"/>
      <c r="E26" s="5"/>
      <c r="F26" s="6"/>
      <c r="G26" s="7"/>
      <c r="H26" s="7"/>
      <c r="I26" s="6"/>
    </row>
    <row r="27" spans="1:9">
      <c r="A27" s="4"/>
      <c r="B27" s="4"/>
      <c r="C27" s="5"/>
      <c r="D27" s="5"/>
      <c r="E27" s="5"/>
      <c r="F27" s="6"/>
      <c r="G27" s="7"/>
      <c r="H27" s="7"/>
      <c r="I27" s="6"/>
    </row>
    <row r="28" spans="1:9">
      <c r="A28" s="4"/>
      <c r="B28" s="4"/>
      <c r="C28" s="5"/>
      <c r="D28" s="5"/>
      <c r="E28" s="5"/>
      <c r="F28" s="6"/>
      <c r="G28" s="7"/>
      <c r="H28" s="7"/>
      <c r="I28" s="6"/>
    </row>
    <row r="29" spans="1:9">
      <c r="A29" s="4"/>
      <c r="B29" s="4"/>
      <c r="C29" s="5"/>
      <c r="D29" s="5"/>
      <c r="E29" s="5"/>
      <c r="F29" s="6"/>
      <c r="G29" s="7"/>
      <c r="H29" s="7"/>
      <c r="I29" s="6"/>
    </row>
    <row r="30" spans="1:9">
      <c r="A30" s="4"/>
      <c r="B30" s="4"/>
      <c r="C30" s="5"/>
      <c r="D30" s="5"/>
      <c r="E30" s="5"/>
      <c r="F30" s="6"/>
      <c r="G30" s="7"/>
      <c r="H30" s="7"/>
      <c r="I30" s="6"/>
    </row>
    <row r="31" spans="1:9">
      <c r="A31" s="4"/>
      <c r="B31" s="4"/>
      <c r="C31" s="5"/>
      <c r="D31" s="5"/>
      <c r="E31" s="5"/>
      <c r="F31" s="6"/>
      <c r="G31" s="7"/>
      <c r="H31" s="7"/>
      <c r="I31" s="6"/>
    </row>
    <row r="32" spans="1:9">
      <c r="A32" s="4"/>
      <c r="B32" s="4"/>
      <c r="C32" s="5"/>
      <c r="D32" s="5"/>
      <c r="E32" s="5"/>
      <c r="F32" s="6"/>
      <c r="G32" s="7"/>
      <c r="H32" s="7"/>
      <c r="I32" s="6"/>
    </row>
    <row r="33" spans="1:9">
      <c r="A33" s="4"/>
      <c r="B33" s="4"/>
      <c r="C33" s="5"/>
      <c r="D33" s="5"/>
      <c r="E33" s="5"/>
      <c r="F33" s="6"/>
      <c r="G33" s="7"/>
      <c r="H33" s="7"/>
      <c r="I33" s="6"/>
    </row>
    <row r="34" spans="1:9">
      <c r="A34" s="4"/>
      <c r="B34" s="4"/>
      <c r="C34" s="5"/>
      <c r="D34" s="5"/>
      <c r="E34" s="5"/>
      <c r="F34" s="6"/>
      <c r="G34" s="7"/>
      <c r="H34" s="7"/>
      <c r="I34" s="6"/>
    </row>
    <row r="35" spans="1:9">
      <c r="A35" s="4"/>
      <c r="B35" s="4"/>
      <c r="C35" s="5"/>
      <c r="D35" s="5"/>
      <c r="E35" s="5"/>
      <c r="F35" s="6"/>
      <c r="G35" s="7"/>
      <c r="H35" s="7"/>
      <c r="I35" s="6"/>
    </row>
    <row r="36" spans="1:9">
      <c r="A36" s="4"/>
      <c r="B36" s="4"/>
      <c r="C36" s="5"/>
      <c r="D36" s="5"/>
      <c r="E36" s="5"/>
      <c r="F36" s="6"/>
      <c r="G36" s="7"/>
      <c r="H36" s="7"/>
      <c r="I36" s="6"/>
    </row>
    <row r="37" spans="1:9">
      <c r="A37" s="4"/>
      <c r="B37" s="4"/>
      <c r="C37" s="5"/>
      <c r="D37" s="5"/>
      <c r="E37" s="5"/>
      <c r="F37" s="6"/>
      <c r="G37" s="7"/>
      <c r="H37" s="7"/>
      <c r="I37" s="6"/>
    </row>
    <row r="38" spans="1:9">
      <c r="A38" s="4"/>
      <c r="B38" s="4"/>
      <c r="C38" s="5"/>
      <c r="D38" s="5"/>
      <c r="E38" s="5"/>
      <c r="F38" s="6"/>
      <c r="G38" s="7"/>
      <c r="H38" s="7"/>
      <c r="I38" s="6"/>
    </row>
    <row r="39" spans="1:9">
      <c r="A39" s="4"/>
      <c r="B39" s="4"/>
      <c r="C39" s="5"/>
      <c r="D39" s="5"/>
      <c r="E39" s="5"/>
      <c r="F39" s="6"/>
      <c r="G39" s="7"/>
      <c r="H39" s="7"/>
      <c r="I39" s="6"/>
    </row>
    <row r="40" spans="1:9">
      <c r="A40" s="4"/>
      <c r="B40" s="4"/>
      <c r="C40" s="5"/>
      <c r="D40" s="5"/>
      <c r="E40" s="5"/>
      <c r="F40" s="6"/>
      <c r="G40" s="7"/>
      <c r="H40" s="7"/>
      <c r="I40" s="6"/>
    </row>
    <row r="41" spans="1:9">
      <c r="A41" s="4"/>
      <c r="B41" s="4"/>
      <c r="C41" s="5"/>
      <c r="D41" s="5"/>
      <c r="E41" s="5"/>
      <c r="F41" s="6"/>
      <c r="G41" s="7"/>
      <c r="H41" s="7"/>
      <c r="I41" s="6"/>
    </row>
    <row r="42" spans="1:9">
      <c r="A42" s="4"/>
      <c r="B42" s="4"/>
      <c r="C42" s="5"/>
      <c r="D42" s="5"/>
      <c r="E42" s="5"/>
      <c r="F42" s="6"/>
      <c r="G42" s="7"/>
      <c r="H42" s="7"/>
      <c r="I42" s="6"/>
    </row>
    <row r="43" spans="1:9">
      <c r="A43" s="4"/>
      <c r="B43" s="4"/>
      <c r="C43" s="5"/>
      <c r="D43" s="5"/>
      <c r="E43" s="5"/>
      <c r="F43" s="6"/>
      <c r="G43" s="7"/>
      <c r="H43" s="7"/>
      <c r="I43" s="6"/>
    </row>
    <row r="44" spans="1:9">
      <c r="A44" s="4"/>
      <c r="B44" s="4"/>
      <c r="C44" s="5"/>
      <c r="D44" s="5"/>
      <c r="E44" s="5"/>
      <c r="F44" s="6"/>
      <c r="G44" s="7"/>
      <c r="H44" s="7"/>
      <c r="I44" s="6"/>
    </row>
    <row r="45" spans="1:9">
      <c r="A45" s="4"/>
      <c r="B45" s="4"/>
      <c r="C45" s="5"/>
      <c r="D45" s="5"/>
      <c r="E45" s="5"/>
      <c r="F45" s="6"/>
      <c r="G45" s="7"/>
      <c r="H45" s="7"/>
      <c r="I45" s="6"/>
    </row>
    <row r="46" spans="1:9">
      <c r="A46" s="4"/>
      <c r="B46" s="4"/>
      <c r="C46" s="5"/>
      <c r="D46" s="5"/>
      <c r="E46" s="5"/>
      <c r="F46" s="6"/>
      <c r="G46" s="7"/>
      <c r="H46" s="7"/>
      <c r="I46" s="6"/>
    </row>
    <row r="47" spans="1:9">
      <c r="A47" s="4"/>
      <c r="B47" s="4"/>
      <c r="C47" s="5"/>
      <c r="D47" s="5"/>
      <c r="E47" s="5"/>
      <c r="F47" s="6"/>
      <c r="G47" s="7"/>
      <c r="H47" s="7"/>
      <c r="I47" s="6"/>
    </row>
    <row r="48" spans="1:9">
      <c r="A48" s="4"/>
      <c r="B48" s="4"/>
      <c r="C48" s="5"/>
      <c r="D48" s="5"/>
      <c r="E48" s="5"/>
      <c r="F48" s="6"/>
      <c r="G48" s="7"/>
      <c r="H48" s="7"/>
      <c r="I48" s="6"/>
    </row>
    <row r="49" spans="1:9">
      <c r="A49" s="4"/>
      <c r="B49" s="4"/>
      <c r="C49" s="5"/>
      <c r="D49" s="5"/>
      <c r="E49" s="5"/>
      <c r="F49" s="6">
        <f>(Table51089111213[[#This Row],[Column3]]+Table51089111213[[#This Row],[Column4]]+Table51089111213[[#This Row],[Column5]])/3</f>
        <v>0</v>
      </c>
      <c r="G49" s="7"/>
      <c r="H49" s="7"/>
      <c r="I49" s="6" t="e">
        <f>Table51089111213[[#This Row],[Column8]]/Table51089111213[[#This Row],[Column7]]*100</f>
        <v>#DIV/0!</v>
      </c>
    </row>
    <row r="50" spans="1:9">
      <c r="A50" s="4"/>
      <c r="B50" s="4"/>
      <c r="C50" s="5"/>
      <c r="D50" s="5"/>
      <c r="E50" s="5"/>
      <c r="F50" s="6">
        <f>(Table51089111213[[#This Row],[Column3]]+Table51089111213[[#This Row],[Column4]]+Table51089111213[[#This Row],[Column5]])/3</f>
        <v>0</v>
      </c>
      <c r="G50" s="7"/>
      <c r="H50" s="7"/>
      <c r="I50" s="6" t="e">
        <f>Table51089111213[[#This Row],[Column8]]/Table51089111213[[#This Row],[Column7]]*100</f>
        <v>#DIV/0!</v>
      </c>
    </row>
    <row r="51" spans="1:9">
      <c r="A51" s="4"/>
      <c r="B51" s="4"/>
      <c r="C51" s="5"/>
      <c r="D51" s="5"/>
      <c r="E51" s="5"/>
      <c r="F51" s="6">
        <f>(Table51089111213[[#This Row],[Column3]]+Table51089111213[[#This Row],[Column4]]+Table51089111213[[#This Row],[Column5]])/3</f>
        <v>0</v>
      </c>
      <c r="G51" s="7"/>
      <c r="H51" s="7"/>
      <c r="I51" s="6" t="e">
        <f>Table51089111213[[#This Row],[Column8]]/Table51089111213[[#This Row],[Column7]]*100</f>
        <v>#DIV/0!</v>
      </c>
    </row>
    <row r="52" spans="1:9">
      <c r="A52" s="4"/>
      <c r="B52" s="4"/>
      <c r="C52" s="5"/>
      <c r="D52" s="5"/>
      <c r="E52" s="5"/>
      <c r="F52" s="6">
        <f>(Table51089111213[[#This Row],[Column3]]+Table51089111213[[#This Row],[Column4]]+Table51089111213[[#This Row],[Column5]])/3</f>
        <v>0</v>
      </c>
      <c r="G52" s="7"/>
      <c r="H52" s="7"/>
      <c r="I52" s="6" t="e">
        <f>Table51089111213[[#This Row],[Column8]]/Table51089111213[[#This Row],[Column7]]*100</f>
        <v>#DIV/0!</v>
      </c>
    </row>
    <row r="53" spans="1:9">
      <c r="A53" s="4"/>
      <c r="B53" s="4"/>
      <c r="C53" s="5"/>
      <c r="D53" s="5"/>
      <c r="E53" s="5"/>
      <c r="F53" s="6">
        <f>(Table51089111213[[#This Row],[Column3]]+Table51089111213[[#This Row],[Column4]]+Table51089111213[[#This Row],[Column5]])/3</f>
        <v>0</v>
      </c>
      <c r="G53" s="7"/>
      <c r="H53" s="7"/>
      <c r="I53" s="6" t="e">
        <f>Table51089111213[[#This Row],[Column8]]/Table51089111213[[#This Row],[Column7]]*100</f>
        <v>#DIV/0!</v>
      </c>
    </row>
    <row r="54" spans="1:9">
      <c r="A54" s="4"/>
      <c r="B54" s="4"/>
      <c r="C54" s="5"/>
      <c r="D54" s="5"/>
      <c r="E54" s="5"/>
      <c r="F54" s="6">
        <f>(Table51089111213[[#This Row],[Column3]]+Table51089111213[[#This Row],[Column4]]+Table51089111213[[#This Row],[Column5]])/3</f>
        <v>0</v>
      </c>
      <c r="G54" s="7"/>
      <c r="H54" s="7"/>
      <c r="I54" s="6" t="e">
        <f>Table51089111213[[#This Row],[Column8]]/Table51089111213[[#This Row],[Column7]]*100</f>
        <v>#DIV/0!</v>
      </c>
    </row>
    <row r="55" spans="1:9">
      <c r="A55" s="4"/>
      <c r="B55" s="4"/>
      <c r="C55" s="5"/>
      <c r="D55" s="5"/>
      <c r="E55" s="5"/>
      <c r="F55" s="6">
        <f>(Table51089111213[[#This Row],[Column3]]+Table51089111213[[#This Row],[Column4]]+Table51089111213[[#This Row],[Column5]])/3</f>
        <v>0</v>
      </c>
      <c r="G55" s="7"/>
      <c r="H55" s="7"/>
      <c r="I55" s="6" t="e">
        <f>Table51089111213[[#This Row],[Column8]]/Table51089111213[[#This Row],[Column7]]*100</f>
        <v>#DIV/0!</v>
      </c>
    </row>
    <row r="56" spans="1:9">
      <c r="A56" s="4"/>
      <c r="B56" s="4"/>
      <c r="C56" s="5"/>
      <c r="D56" s="5"/>
      <c r="E56" s="5"/>
      <c r="F56" s="6">
        <f>(Table51089111213[[#This Row],[Column3]]+Table51089111213[[#This Row],[Column4]]+Table51089111213[[#This Row],[Column5]])/3</f>
        <v>0</v>
      </c>
      <c r="G56" s="7"/>
      <c r="H56" s="7"/>
      <c r="I56" s="6" t="e">
        <f>Table51089111213[[#This Row],[Column8]]/Table51089111213[[#This Row],[Column7]]*100</f>
        <v>#DIV/0!</v>
      </c>
    </row>
    <row r="57" spans="1:9">
      <c r="A57" s="4"/>
      <c r="B57" s="4"/>
      <c r="C57" s="5"/>
      <c r="D57" s="5"/>
      <c r="E57" s="5"/>
      <c r="F57" s="6">
        <f>(Table51089111213[[#This Row],[Column3]]+Table51089111213[[#This Row],[Column4]]+Table51089111213[[#This Row],[Column5]])/3</f>
        <v>0</v>
      </c>
      <c r="G57" s="7"/>
      <c r="H57" s="7"/>
      <c r="I57" s="6" t="e">
        <f>Table51089111213[[#This Row],[Column8]]/Table51089111213[[#This Row],[Column7]]*100</f>
        <v>#DIV/0!</v>
      </c>
    </row>
    <row r="58" spans="1:9">
      <c r="A58" s="4"/>
      <c r="B58" s="4"/>
      <c r="C58" s="5"/>
      <c r="D58" s="5"/>
      <c r="E58" s="5"/>
      <c r="F58" s="6">
        <f>(Table51089111213[[#This Row],[Column3]]+Table51089111213[[#This Row],[Column4]]+Table51089111213[[#This Row],[Column5]])/3</f>
        <v>0</v>
      </c>
      <c r="G58" s="7"/>
      <c r="H58" s="7"/>
      <c r="I58" s="6" t="e">
        <f>Table51089111213[[#This Row],[Column8]]/Table51089111213[[#This Row],[Column7]]*100</f>
        <v>#DIV/0!</v>
      </c>
    </row>
    <row r="59" spans="1:9">
      <c r="A59" s="4"/>
      <c r="B59" s="4"/>
      <c r="C59" s="5"/>
      <c r="D59" s="5"/>
      <c r="E59" s="5"/>
      <c r="F59" s="6">
        <f>(Table51089111213[[#This Row],[Column3]]+Table51089111213[[#This Row],[Column4]]+Table51089111213[[#This Row],[Column5]])/3</f>
        <v>0</v>
      </c>
      <c r="G59" s="7"/>
      <c r="H59" s="7"/>
      <c r="I59" s="6" t="e">
        <f>Table51089111213[[#This Row],[Column8]]/Table51089111213[[#This Row],[Column7]]*100</f>
        <v>#DIV/0!</v>
      </c>
    </row>
    <row r="60" spans="1:9">
      <c r="A60" s="4"/>
      <c r="B60" s="4"/>
      <c r="C60" s="5"/>
      <c r="D60" s="5"/>
      <c r="E60" s="5"/>
      <c r="F60" s="6">
        <f>(Table51089111213[[#This Row],[Column3]]+Table51089111213[[#This Row],[Column4]]+Table51089111213[[#This Row],[Column5]])/3</f>
        <v>0</v>
      </c>
      <c r="G60" s="7"/>
      <c r="H60" s="7"/>
      <c r="I60" s="6" t="e">
        <f>Table51089111213[[#This Row],[Column8]]/Table51089111213[[#This Row],[Column7]]*100</f>
        <v>#DIV/0!</v>
      </c>
    </row>
    <row r="61" spans="1:9">
      <c r="A61" s="4"/>
      <c r="B61" s="4"/>
      <c r="C61" s="5"/>
      <c r="D61" s="5"/>
      <c r="E61" s="5"/>
      <c r="F61" s="6">
        <f>(Table51089111213[[#This Row],[Column3]]+Table51089111213[[#This Row],[Column4]]+Table51089111213[[#This Row],[Column5]])/3</f>
        <v>0</v>
      </c>
      <c r="G61" s="7"/>
      <c r="H61" s="7"/>
      <c r="I61" s="6" t="e">
        <f>Table51089111213[[#This Row],[Column8]]/Table51089111213[[#This Row],[Column7]]*100</f>
        <v>#DIV/0!</v>
      </c>
    </row>
    <row r="62" spans="1:9">
      <c r="A62" s="4"/>
      <c r="B62" s="4"/>
      <c r="C62" s="5"/>
      <c r="D62" s="5"/>
      <c r="E62" s="5"/>
      <c r="F62" s="6">
        <f>(Table51089111213[[#This Row],[Column3]]+Table51089111213[[#This Row],[Column4]]+Table51089111213[[#This Row],[Column5]])/3</f>
        <v>0</v>
      </c>
      <c r="G62" s="7"/>
      <c r="H62" s="7"/>
      <c r="I62" s="6" t="e">
        <f>Table51089111213[[#This Row],[Column8]]/Table51089111213[[#This Row],[Column7]]*100</f>
        <v>#DIV/0!</v>
      </c>
    </row>
    <row r="63" spans="1:9">
      <c r="A63" s="4"/>
      <c r="B63" s="4"/>
      <c r="C63" s="5"/>
      <c r="D63" s="5"/>
      <c r="E63" s="5"/>
      <c r="F63" s="6">
        <f>(Table51089111213[[#This Row],[Column3]]+Table51089111213[[#This Row],[Column4]]+Table51089111213[[#This Row],[Column5]])/3</f>
        <v>0</v>
      </c>
      <c r="G63" s="7"/>
      <c r="H63" s="7"/>
      <c r="I63" s="6" t="e">
        <f>Table51089111213[[#This Row],[Column8]]/Table51089111213[[#This Row],[Column7]]*100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NVO A</vt:lpstr>
      <vt:lpstr>NVO B</vt:lpstr>
      <vt:lpstr>NPO i JU A</vt:lpstr>
      <vt:lpstr>NPO i JU B</vt:lpstr>
      <vt:lpstr>MEDIJI A</vt:lpstr>
      <vt:lpstr>MEDIJI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2016-07-12T11:18:36Z</dcterms:modified>
</cp:coreProperties>
</file>